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sterchief\Documents\_working_buch\"/>
    </mc:Choice>
  </mc:AlternateContent>
  <bookViews>
    <workbookView xWindow="0" yWindow="0" windowWidth="21570" windowHeight="9315"/>
  </bookViews>
  <sheets>
    <sheet name="DieAufgabe" sheetId="1" r:id="rId1"/>
    <sheet name="Bereinigt_MitFormeln" sheetId="2" r:id="rId2"/>
    <sheet name="Bereinigt" sheetId="3" r:id="rId3"/>
    <sheet name="DieLösung" sheetId="4" r:id="rId4"/>
  </sheets>
  <calcPr calcId="171027"/>
</workbook>
</file>

<file path=xl/calcChain.xml><?xml version="1.0" encoding="utf-8"?>
<calcChain xmlns="http://schemas.openxmlformats.org/spreadsheetml/2006/main">
  <c r="N3" i="4" l="1"/>
  <c r="N4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2" i="4"/>
  <c r="M3" i="4"/>
  <c r="O3" i="4" s="1"/>
  <c r="M4" i="4"/>
  <c r="M5" i="4"/>
  <c r="O5" i="4" s="1"/>
  <c r="M6" i="4"/>
  <c r="O6" i="4" s="1"/>
  <c r="M7" i="4"/>
  <c r="O7" i="4" s="1"/>
  <c r="M8" i="4"/>
  <c r="O8" i="4" s="1"/>
  <c r="M9" i="4"/>
  <c r="O9" i="4" s="1"/>
  <c r="M10" i="4"/>
  <c r="O10" i="4" s="1"/>
  <c r="M11" i="4"/>
  <c r="O11" i="4" s="1"/>
  <c r="M12" i="4"/>
  <c r="O12" i="4" s="1"/>
  <c r="M13" i="4"/>
  <c r="O13" i="4" s="1"/>
  <c r="M14" i="4"/>
  <c r="O14" i="4" s="1"/>
  <c r="M15" i="4"/>
  <c r="M16" i="4"/>
  <c r="O16" i="4" s="1"/>
  <c r="M17" i="4"/>
  <c r="O17" i="4" s="1"/>
  <c r="M18" i="4"/>
  <c r="O18" i="4" s="1"/>
  <c r="M19" i="4"/>
  <c r="O19" i="4" s="1"/>
  <c r="M20" i="4"/>
  <c r="O20" i="4" s="1"/>
  <c r="M21" i="4"/>
  <c r="O21" i="4" s="1"/>
  <c r="M22" i="4"/>
  <c r="O22" i="4" s="1"/>
  <c r="M23" i="4"/>
  <c r="O23" i="4" s="1"/>
  <c r="M24" i="4"/>
  <c r="O24" i="4" s="1"/>
  <c r="M25" i="4"/>
  <c r="O25" i="4" s="1"/>
  <c r="M26" i="4"/>
  <c r="O26" i="4" s="1"/>
  <c r="M27" i="4"/>
  <c r="O27" i="4" s="1"/>
  <c r="M28" i="4"/>
  <c r="O28" i="4" s="1"/>
  <c r="M29" i="4"/>
  <c r="O29" i="4" s="1"/>
  <c r="M30" i="4"/>
  <c r="O30" i="4" s="1"/>
  <c r="M31" i="4"/>
  <c r="O31" i="4" s="1"/>
  <c r="M32" i="4"/>
  <c r="O32" i="4" s="1"/>
  <c r="M33" i="4"/>
  <c r="O33" i="4" s="1"/>
  <c r="M34" i="4"/>
  <c r="O34" i="4" s="1"/>
  <c r="M35" i="4"/>
  <c r="O35" i="4" s="1"/>
  <c r="M36" i="4"/>
  <c r="M37" i="4"/>
  <c r="M38" i="4"/>
  <c r="O38" i="4" s="1"/>
  <c r="M39" i="4"/>
  <c r="M40" i="4"/>
  <c r="O40" i="4" s="1"/>
  <c r="M41" i="4"/>
  <c r="O41" i="4" s="1"/>
  <c r="M42" i="4"/>
  <c r="O42" i="4" s="1"/>
  <c r="M43" i="4"/>
  <c r="O43" i="4" s="1"/>
  <c r="M44" i="4"/>
  <c r="O44" i="4" s="1"/>
  <c r="M45" i="4"/>
  <c r="O45" i="4" s="1"/>
  <c r="M46" i="4"/>
  <c r="O46" i="4" s="1"/>
  <c r="M47" i="4"/>
  <c r="O47" i="4" s="1"/>
  <c r="M48" i="4"/>
  <c r="O48" i="4" s="1"/>
  <c r="M49" i="4"/>
  <c r="O49" i="4" s="1"/>
  <c r="M50" i="4"/>
  <c r="M51" i="4"/>
  <c r="O51" i="4" s="1"/>
  <c r="M2" i="4"/>
  <c r="O2" i="4" s="1"/>
  <c r="I3" i="4"/>
  <c r="J3" i="4"/>
  <c r="I4" i="4"/>
  <c r="J4" i="4"/>
  <c r="I5" i="4"/>
  <c r="J5" i="4"/>
  <c r="I6" i="4"/>
  <c r="J6" i="4"/>
  <c r="I7" i="4"/>
  <c r="J7" i="4"/>
  <c r="I8" i="4"/>
  <c r="J8" i="4"/>
  <c r="I9" i="4"/>
  <c r="J9" i="4"/>
  <c r="I10" i="4"/>
  <c r="J10" i="4"/>
  <c r="I11" i="4"/>
  <c r="J11" i="4"/>
  <c r="I12" i="4"/>
  <c r="J12" i="4"/>
  <c r="I13" i="4"/>
  <c r="J13" i="4"/>
  <c r="I14" i="4"/>
  <c r="J14" i="4"/>
  <c r="I15" i="4"/>
  <c r="J15" i="4"/>
  <c r="I16" i="4"/>
  <c r="J16" i="4"/>
  <c r="I17" i="4"/>
  <c r="J17" i="4"/>
  <c r="I18" i="4"/>
  <c r="J18" i="4"/>
  <c r="I19" i="4"/>
  <c r="J19" i="4"/>
  <c r="I20" i="4"/>
  <c r="J20" i="4"/>
  <c r="I21" i="4"/>
  <c r="J21" i="4"/>
  <c r="I22" i="4"/>
  <c r="J22" i="4"/>
  <c r="I23" i="4"/>
  <c r="J23" i="4"/>
  <c r="I24" i="4"/>
  <c r="J24" i="4"/>
  <c r="I25" i="4"/>
  <c r="J25" i="4"/>
  <c r="I26" i="4"/>
  <c r="J26" i="4"/>
  <c r="I27" i="4"/>
  <c r="J27" i="4"/>
  <c r="I28" i="4"/>
  <c r="J28" i="4"/>
  <c r="I29" i="4"/>
  <c r="J29" i="4"/>
  <c r="I30" i="4"/>
  <c r="J30" i="4"/>
  <c r="I31" i="4"/>
  <c r="J31" i="4"/>
  <c r="I32" i="4"/>
  <c r="J32" i="4"/>
  <c r="I33" i="4"/>
  <c r="J33" i="4"/>
  <c r="I34" i="4"/>
  <c r="J34" i="4"/>
  <c r="I35" i="4"/>
  <c r="J35" i="4"/>
  <c r="I36" i="4"/>
  <c r="J36" i="4"/>
  <c r="I37" i="4"/>
  <c r="J37" i="4"/>
  <c r="I38" i="4"/>
  <c r="J38" i="4"/>
  <c r="I39" i="4"/>
  <c r="J39" i="4"/>
  <c r="I40" i="4"/>
  <c r="J40" i="4"/>
  <c r="I41" i="4"/>
  <c r="J41" i="4"/>
  <c r="I42" i="4"/>
  <c r="J42" i="4"/>
  <c r="I43" i="4"/>
  <c r="J43" i="4"/>
  <c r="I44" i="4"/>
  <c r="J44" i="4"/>
  <c r="I45" i="4"/>
  <c r="J45" i="4"/>
  <c r="I46" i="4"/>
  <c r="J46" i="4"/>
  <c r="I47" i="4"/>
  <c r="J47" i="4"/>
  <c r="I48" i="4"/>
  <c r="J48" i="4"/>
  <c r="I49" i="4"/>
  <c r="J49" i="4"/>
  <c r="I50" i="4"/>
  <c r="J50" i="4"/>
  <c r="I51" i="4"/>
  <c r="J51" i="4"/>
  <c r="J2" i="4"/>
  <c r="I2" i="4"/>
  <c r="I3" i="2"/>
  <c r="J3" i="2"/>
  <c r="I4" i="2"/>
  <c r="J4" i="2"/>
  <c r="I5" i="2"/>
  <c r="J5" i="2"/>
  <c r="I6" i="2"/>
  <c r="J6" i="2"/>
  <c r="I7" i="2"/>
  <c r="J7" i="2"/>
  <c r="I8" i="2"/>
  <c r="J8" i="2"/>
  <c r="I9" i="2"/>
  <c r="J9" i="2"/>
  <c r="I10" i="2"/>
  <c r="J10" i="2"/>
  <c r="I11" i="2"/>
  <c r="J11" i="2"/>
  <c r="I12" i="2"/>
  <c r="J12" i="2"/>
  <c r="I13" i="2"/>
  <c r="J13" i="2"/>
  <c r="I14" i="2"/>
  <c r="J14" i="2"/>
  <c r="I15" i="2"/>
  <c r="J15" i="2"/>
  <c r="I16" i="2"/>
  <c r="J16" i="2"/>
  <c r="I17" i="2"/>
  <c r="J17" i="2"/>
  <c r="I18" i="2"/>
  <c r="J18" i="2"/>
  <c r="I19" i="2"/>
  <c r="J19" i="2"/>
  <c r="I20" i="2"/>
  <c r="J20" i="2"/>
  <c r="I21" i="2"/>
  <c r="J21" i="2"/>
  <c r="I22" i="2"/>
  <c r="J22" i="2"/>
  <c r="I23" i="2"/>
  <c r="J23" i="2"/>
  <c r="I24" i="2"/>
  <c r="J24" i="2"/>
  <c r="I25" i="2"/>
  <c r="J25" i="2"/>
  <c r="I26" i="2"/>
  <c r="J26" i="2"/>
  <c r="I27" i="2"/>
  <c r="J27" i="2"/>
  <c r="I28" i="2"/>
  <c r="J28" i="2"/>
  <c r="I29" i="2"/>
  <c r="J29" i="2"/>
  <c r="I30" i="2"/>
  <c r="J30" i="2"/>
  <c r="I31" i="2"/>
  <c r="J31" i="2"/>
  <c r="I32" i="2"/>
  <c r="J32" i="2"/>
  <c r="I33" i="2"/>
  <c r="J33" i="2"/>
  <c r="I34" i="2"/>
  <c r="J34" i="2"/>
  <c r="I35" i="2"/>
  <c r="J35" i="2"/>
  <c r="I36" i="2"/>
  <c r="J36" i="2"/>
  <c r="I37" i="2"/>
  <c r="J37" i="2"/>
  <c r="I38" i="2"/>
  <c r="J38" i="2"/>
  <c r="I39" i="2"/>
  <c r="J39" i="2"/>
  <c r="I40" i="2"/>
  <c r="J40" i="2"/>
  <c r="I41" i="2"/>
  <c r="J41" i="2"/>
  <c r="I42" i="2"/>
  <c r="J42" i="2"/>
  <c r="I43" i="2"/>
  <c r="J43" i="2"/>
  <c r="I44" i="2"/>
  <c r="J44" i="2"/>
  <c r="I45" i="2"/>
  <c r="J45" i="2"/>
  <c r="I46" i="2"/>
  <c r="J46" i="2"/>
  <c r="I47" i="2"/>
  <c r="J47" i="2"/>
  <c r="I48" i="2"/>
  <c r="J48" i="2"/>
  <c r="I49" i="2"/>
  <c r="J49" i="2"/>
  <c r="I50" i="2"/>
  <c r="J50" i="2"/>
  <c r="I51" i="2"/>
  <c r="J51" i="2"/>
  <c r="I2" i="2"/>
  <c r="J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C2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2" i="2"/>
  <c r="A51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2" i="2"/>
  <c r="O39" i="4" l="1"/>
  <c r="O15" i="4"/>
  <c r="O37" i="4"/>
  <c r="O36" i="4"/>
  <c r="O4" i="4"/>
  <c r="O50" i="4"/>
</calcChain>
</file>

<file path=xl/sharedStrings.xml><?xml version="1.0" encoding="utf-8"?>
<sst xmlns="http://schemas.openxmlformats.org/spreadsheetml/2006/main" count="1245" uniqueCount="606">
  <si>
    <t xml:space="preserve">Nr. </t>
  </si>
  <si>
    <t xml:space="preserve"> Anrede  </t>
  </si>
  <si>
    <t xml:space="preserve">  Titel  </t>
  </si>
  <si>
    <t xml:space="preserve">  Vorname  </t>
  </si>
  <si>
    <t xml:space="preserve">  Nachname  </t>
  </si>
  <si>
    <t xml:space="preserve">  Straße  </t>
  </si>
  <si>
    <t xml:space="preserve">  PLZ  </t>
  </si>
  <si>
    <t xml:space="preserve">  Stadt  </t>
  </si>
  <si>
    <t xml:space="preserve">  Telefon  </t>
  </si>
  <si>
    <t xml:space="preserve">  Mobil  </t>
  </si>
  <si>
    <t xml:space="preserve"> Frau </t>
  </si>
  <si>
    <t xml:space="preserve">  </t>
  </si>
  <si>
    <t xml:space="preserve"> Theresa </t>
  </si>
  <si>
    <t xml:space="preserve"> Hackbarth </t>
  </si>
  <si>
    <t xml:space="preserve"> Dreilinden 65 </t>
  </si>
  <si>
    <t xml:space="preserve"> Lauf </t>
  </si>
  <si>
    <t xml:space="preserve"> 07841 / 46011044 </t>
  </si>
  <si>
    <t xml:space="preserve"> 0155 / 8093064 </t>
  </si>
  <si>
    <t xml:space="preserve"> Herr </t>
  </si>
  <si>
    <t xml:space="preserve"> Stefan </t>
  </si>
  <si>
    <t xml:space="preserve"> Barilovic </t>
  </si>
  <si>
    <t xml:space="preserve"> Düsseldorfer Str. 191 </t>
  </si>
  <si>
    <t xml:space="preserve"> Kleve </t>
  </si>
  <si>
    <t xml:space="preserve"> 04836 / 61103442 </t>
  </si>
  <si>
    <t xml:space="preserve"> 0167 / 9438694 </t>
  </si>
  <si>
    <t xml:space="preserve"> Gerhardt </t>
  </si>
  <si>
    <t xml:space="preserve"> Haupt </t>
  </si>
  <si>
    <t xml:space="preserve"> Frauenstr. 182 </t>
  </si>
  <si>
    <t xml:space="preserve"> Großensee </t>
  </si>
  <si>
    <t xml:space="preserve"> 0153 / 1449544 </t>
  </si>
  <si>
    <t xml:space="preserve"> Levin </t>
  </si>
  <si>
    <t xml:space="preserve"> Sikora </t>
  </si>
  <si>
    <t xml:space="preserve"> Münsterstr. 94 </t>
  </si>
  <si>
    <t xml:space="preserve"> Weitersweiler </t>
  </si>
  <si>
    <t xml:space="preserve"> 06351 / 46218255 </t>
  </si>
  <si>
    <t xml:space="preserve"> 0178 / 7768823 </t>
  </si>
  <si>
    <t xml:space="preserve"> Samantha </t>
  </si>
  <si>
    <t xml:space="preserve"> Morales </t>
  </si>
  <si>
    <t xml:space="preserve"> Augustastr. 114 </t>
  </si>
  <si>
    <t xml:space="preserve"> Ebenheim </t>
  </si>
  <si>
    <t xml:space="preserve"> 0151 / 5159126 </t>
  </si>
  <si>
    <t xml:space="preserve"> Renate </t>
  </si>
  <si>
    <t xml:space="preserve"> Bruckner </t>
  </si>
  <si>
    <t xml:space="preserve"> Frauenstr. 98 </t>
  </si>
  <si>
    <t xml:space="preserve"> Flein </t>
  </si>
  <si>
    <t xml:space="preserve"> 07131 / 40590875 </t>
  </si>
  <si>
    <t xml:space="preserve"> 0156 / 4411418 </t>
  </si>
  <si>
    <t xml:space="preserve"> Kaya </t>
  </si>
  <si>
    <t xml:space="preserve"> Bräuer </t>
  </si>
  <si>
    <t xml:space="preserve"> Lassallestr. 72 </t>
  </si>
  <si>
    <t xml:space="preserve"> Walsheim </t>
  </si>
  <si>
    <t xml:space="preserve"> 06341 / 65270118 </t>
  </si>
  <si>
    <t xml:space="preserve"> 0155 / 2420442 </t>
  </si>
  <si>
    <t xml:space="preserve"> Florian </t>
  </si>
  <si>
    <t xml:space="preserve"> Siemon </t>
  </si>
  <si>
    <t xml:space="preserve"> Methweg 42 </t>
  </si>
  <si>
    <t xml:space="preserve"> Haren </t>
  </si>
  <si>
    <t xml:space="preserve"> 05932 / 34043864 </t>
  </si>
  <si>
    <t xml:space="preserve"> 0172 / 1787016 </t>
  </si>
  <si>
    <t xml:space="preserve"> Jannik </t>
  </si>
  <si>
    <t xml:space="preserve"> Jan </t>
  </si>
  <si>
    <t xml:space="preserve"> Hillscheider Weg 143 </t>
  </si>
  <si>
    <t xml:space="preserve"> Hamburg </t>
  </si>
  <si>
    <t xml:space="preserve"> 040 / 56811452 </t>
  </si>
  <si>
    <t xml:space="preserve"> 0175 / 9923010 </t>
  </si>
  <si>
    <t xml:space="preserve"> Benjamin </t>
  </si>
  <si>
    <t xml:space="preserve"> Hage </t>
  </si>
  <si>
    <t xml:space="preserve"> Wildpfad 59 </t>
  </si>
  <si>
    <t xml:space="preserve"> Pankow </t>
  </si>
  <si>
    <t xml:space="preserve"> 030 / 68545998 </t>
  </si>
  <si>
    <t xml:space="preserve"> 0172 / 9144381 </t>
  </si>
  <si>
    <t xml:space="preserve"> Jamie </t>
  </si>
  <si>
    <t xml:space="preserve"> Hempel </t>
  </si>
  <si>
    <t xml:space="preserve"> Herdingstr. 8 </t>
  </si>
  <si>
    <t xml:space="preserve"> Winningen </t>
  </si>
  <si>
    <t xml:space="preserve"> 02606 / 64358734 </t>
  </si>
  <si>
    <t xml:space="preserve"> 0151 / 3367979 </t>
  </si>
  <si>
    <t xml:space="preserve"> Kiara </t>
  </si>
  <si>
    <t xml:space="preserve"> Bosse </t>
  </si>
  <si>
    <t xml:space="preserve"> Neusser Str. 42 </t>
  </si>
  <si>
    <t xml:space="preserve"> Bad Sachsa </t>
  </si>
  <si>
    <t xml:space="preserve"> 05523 / 42699944 </t>
  </si>
  <si>
    <t xml:space="preserve"> 0159 / 1683281 </t>
  </si>
  <si>
    <t xml:space="preserve"> Karlotta </t>
  </si>
  <si>
    <t xml:space="preserve"> Martina </t>
  </si>
  <si>
    <t xml:space="preserve"> Von-der-Tinnen-Str. 150 </t>
  </si>
  <si>
    <t xml:space="preserve"> Aukrug </t>
  </si>
  <si>
    <t xml:space="preserve"> 04873 / 35900425 </t>
  </si>
  <si>
    <t xml:space="preserve"> 0153 / 3081074 </t>
  </si>
  <si>
    <t xml:space="preserve"> Isabell </t>
  </si>
  <si>
    <t xml:space="preserve"> Bryan </t>
  </si>
  <si>
    <t xml:space="preserve"> Florentine-Eichler-Str. 76 </t>
  </si>
  <si>
    <t xml:space="preserve"> Wintrich </t>
  </si>
  <si>
    <t xml:space="preserve"> 0175 / 4569309 </t>
  </si>
  <si>
    <t xml:space="preserve"> Alena </t>
  </si>
  <si>
    <t xml:space="preserve"> Schmitz </t>
  </si>
  <si>
    <t xml:space="preserve"> Studtstr. 62 </t>
  </si>
  <si>
    <t xml:space="preserve"> Gau-Bickelheim </t>
  </si>
  <si>
    <t xml:space="preserve"> 06703 / 83680778 </t>
  </si>
  <si>
    <t xml:space="preserve"> 0168 / 1443497 </t>
  </si>
  <si>
    <t xml:space="preserve"> Andre </t>
  </si>
  <si>
    <t xml:space="preserve"> Berner </t>
  </si>
  <si>
    <t xml:space="preserve"> Rohrkampstr. 200 </t>
  </si>
  <si>
    <t xml:space="preserve"> Thaden </t>
  </si>
  <si>
    <t xml:space="preserve"> 04872 / 82894103 </t>
  </si>
  <si>
    <t xml:space="preserve"> 0165 / 3464690 </t>
  </si>
  <si>
    <t xml:space="preserve"> Gerhard </t>
  </si>
  <si>
    <t xml:space="preserve"> Ulrich </t>
  </si>
  <si>
    <t xml:space="preserve"> Heroldstr. 123 </t>
  </si>
  <si>
    <t xml:space="preserve"> Hunding </t>
  </si>
  <si>
    <t xml:space="preserve"> 09904 / 19214842 </t>
  </si>
  <si>
    <t xml:space="preserve"> 0160 / 9305886 </t>
  </si>
  <si>
    <t xml:space="preserve"> Fricke </t>
  </si>
  <si>
    <t xml:space="preserve"> Mindener Str. 149 </t>
  </si>
  <si>
    <t xml:space="preserve"> Wuppertal </t>
  </si>
  <si>
    <t xml:space="preserve"> 0202 / 61272945 </t>
  </si>
  <si>
    <t xml:space="preserve"> 0164 / 8964369 </t>
  </si>
  <si>
    <t xml:space="preserve"> Matteo </t>
  </si>
  <si>
    <t xml:space="preserve"> Reiser </t>
  </si>
  <si>
    <t xml:space="preserve"> Langestr. 173 </t>
  </si>
  <si>
    <t xml:space="preserve"> Wetzlar </t>
  </si>
  <si>
    <t xml:space="preserve"> 06441 / 28806030 </t>
  </si>
  <si>
    <t xml:space="preserve"> 0176 / 7619118 </t>
  </si>
  <si>
    <t xml:space="preserve"> Rainer </t>
  </si>
  <si>
    <t xml:space="preserve"> Meissner </t>
  </si>
  <si>
    <t xml:space="preserve"> Drachterstr. 98 </t>
  </si>
  <si>
    <t xml:space="preserve"> Müllenbach </t>
  </si>
  <si>
    <t xml:space="preserve"> 02653 / 1442760 </t>
  </si>
  <si>
    <t xml:space="preserve"> 0164 / 3835149 </t>
  </si>
  <si>
    <t xml:space="preserve"> Marko </t>
  </si>
  <si>
    <t xml:space="preserve"> Fischer </t>
  </si>
  <si>
    <t xml:space="preserve"> Hülsebrockstr. 49 </t>
  </si>
  <si>
    <t xml:space="preserve"> Standenbühl </t>
  </si>
  <si>
    <t xml:space="preserve"> 0172 / 6741796 </t>
  </si>
  <si>
    <t xml:space="preserve"> Günther </t>
  </si>
  <si>
    <t xml:space="preserve"> Pittman </t>
  </si>
  <si>
    <t xml:space="preserve"> An Lyskirchen 22 </t>
  </si>
  <si>
    <t xml:space="preserve"> Rüdnitz </t>
  </si>
  <si>
    <t xml:space="preserve"> 03337 / 71927853 </t>
  </si>
  <si>
    <t xml:space="preserve"> 0150 / 9682600 </t>
  </si>
  <si>
    <t xml:space="preserve"> Helene </t>
  </si>
  <si>
    <t xml:space="preserve"> West </t>
  </si>
  <si>
    <t xml:space="preserve"> Heroldstr. 153 </t>
  </si>
  <si>
    <t xml:space="preserve"> Emmering </t>
  </si>
  <si>
    <t xml:space="preserve"> 08039 / 67652129 </t>
  </si>
  <si>
    <t xml:space="preserve"> 0179 / 1394140 </t>
  </si>
  <si>
    <t xml:space="preserve"> Christin </t>
  </si>
  <si>
    <t xml:space="preserve"> Siegl </t>
  </si>
  <si>
    <t xml:space="preserve"> Eibenweg 188 </t>
  </si>
  <si>
    <t xml:space="preserve"> Dillenburg </t>
  </si>
  <si>
    <t xml:space="preserve"> 02771 / 34183492 </t>
  </si>
  <si>
    <t xml:space="preserve"> 0158 / 5436544 </t>
  </si>
  <si>
    <t xml:space="preserve"> Maurice </t>
  </si>
  <si>
    <t xml:space="preserve"> Henning </t>
  </si>
  <si>
    <t xml:space="preserve"> Am Brook 17 </t>
  </si>
  <si>
    <t xml:space="preserve"> Eisenach </t>
  </si>
  <si>
    <t xml:space="preserve"> 03691 / 97672432 </t>
  </si>
  <si>
    <t xml:space="preserve"> 0161 / 8658007 </t>
  </si>
  <si>
    <t xml:space="preserve"> Monica </t>
  </si>
  <si>
    <t xml:space="preserve"> Black </t>
  </si>
  <si>
    <t xml:space="preserve"> Am Burloh 172 </t>
  </si>
  <si>
    <t xml:space="preserve"> Suhl </t>
  </si>
  <si>
    <t xml:space="preserve"> 03681 / 63915290 </t>
  </si>
  <si>
    <t xml:space="preserve"> 0171 / 5408278 </t>
  </si>
  <si>
    <t xml:space="preserve"> Cathrin </t>
  </si>
  <si>
    <t xml:space="preserve"> Abel </t>
  </si>
  <si>
    <t xml:space="preserve"> Kurze Str. 149 </t>
  </si>
  <si>
    <t xml:space="preserve"> Stuttgart </t>
  </si>
  <si>
    <t xml:space="preserve"> 0711 / 83189211 </t>
  </si>
  <si>
    <t xml:space="preserve"> 0163 / 4817612 </t>
  </si>
  <si>
    <t xml:space="preserve"> Smilla </t>
  </si>
  <si>
    <t xml:space="preserve"> Schäffler </t>
  </si>
  <si>
    <t xml:space="preserve"> Sternstr. 16 </t>
  </si>
  <si>
    <t xml:space="preserve"> Guttenberg </t>
  </si>
  <si>
    <t xml:space="preserve"> 09225 / 78918350 </t>
  </si>
  <si>
    <t xml:space="preserve"> 0156 / 1896394 </t>
  </si>
  <si>
    <t xml:space="preserve"> Gudrun </t>
  </si>
  <si>
    <t xml:space="preserve"> Strickland </t>
  </si>
  <si>
    <t xml:space="preserve"> Dorotheenstr. 173 </t>
  </si>
  <si>
    <t xml:space="preserve"> Gelsenkirchen </t>
  </si>
  <si>
    <t xml:space="preserve"> 0209 / 38681645 </t>
  </si>
  <si>
    <t xml:space="preserve"> 0176 / 4007410 </t>
  </si>
  <si>
    <t xml:space="preserve"> Claudia </t>
  </si>
  <si>
    <t xml:space="preserve"> Selzer </t>
  </si>
  <si>
    <t xml:space="preserve"> Röttgensweg 141 </t>
  </si>
  <si>
    <t xml:space="preserve"> Iffeldorf </t>
  </si>
  <si>
    <t xml:space="preserve"> 08856 / 94285221 </t>
  </si>
  <si>
    <t xml:space="preserve"> 0169 / 9062475 </t>
  </si>
  <si>
    <t xml:space="preserve"> Ronja </t>
  </si>
  <si>
    <t xml:space="preserve"> Feil </t>
  </si>
  <si>
    <t xml:space="preserve"> Kappenberger Damm 191 </t>
  </si>
  <si>
    <t xml:space="preserve"> Schweinschied </t>
  </si>
  <si>
    <t xml:space="preserve"> 06753 / 19970888 </t>
  </si>
  <si>
    <t xml:space="preserve"> 0165 / 6707537 </t>
  </si>
  <si>
    <t xml:space="preserve"> Joschua </t>
  </si>
  <si>
    <t xml:space="preserve"> Rahm </t>
  </si>
  <si>
    <t xml:space="preserve"> Pötterhoek 64 </t>
  </si>
  <si>
    <t xml:space="preserve"> Pfaffenweiler </t>
  </si>
  <si>
    <t xml:space="preserve"> 07664 / 62629601 </t>
  </si>
  <si>
    <t xml:space="preserve"> 0161 / 7734994 </t>
  </si>
  <si>
    <t xml:space="preserve"> Benedikt </t>
  </si>
  <si>
    <t xml:space="preserve"> Jahns </t>
  </si>
  <si>
    <t xml:space="preserve"> Birkenweg 156 </t>
  </si>
  <si>
    <t xml:space="preserve"> Sievershütten </t>
  </si>
  <si>
    <t xml:space="preserve"> 04194 / 75756129 </t>
  </si>
  <si>
    <t xml:space="preserve"> 0154 / 4599569 </t>
  </si>
  <si>
    <t xml:space="preserve"> Siegfried </t>
  </si>
  <si>
    <t xml:space="preserve"> Dannenberg </t>
  </si>
  <si>
    <t xml:space="preserve"> Starweg 1a </t>
  </si>
  <si>
    <t xml:space="preserve"> Schwerbach </t>
  </si>
  <si>
    <t xml:space="preserve"> 06544 / 28203744 </t>
  </si>
  <si>
    <t xml:space="preserve"> 0179 / 9088157 </t>
  </si>
  <si>
    <t xml:space="preserve"> Norbert </t>
  </si>
  <si>
    <t xml:space="preserve"> Seliger </t>
  </si>
  <si>
    <t xml:space="preserve"> Gleueler Str. 54 </t>
  </si>
  <si>
    <t xml:space="preserve"> Wolgast </t>
  </si>
  <si>
    <t xml:space="preserve"> 0172 / 4417461 </t>
  </si>
  <si>
    <t xml:space="preserve"> Natalie </t>
  </si>
  <si>
    <t xml:space="preserve"> Ziemann </t>
  </si>
  <si>
    <t xml:space="preserve"> Frauenstr. 147 </t>
  </si>
  <si>
    <t xml:space="preserve"> Kiel </t>
  </si>
  <si>
    <t xml:space="preserve"> 0172 / 9260153 </t>
  </si>
  <si>
    <t xml:space="preserve"> Prof. </t>
  </si>
  <si>
    <t xml:space="preserve"> Aileen </t>
  </si>
  <si>
    <t xml:space="preserve"> Neuendorf </t>
  </si>
  <si>
    <t xml:space="preserve"> Steinfurter Str. 17 </t>
  </si>
  <si>
    <t xml:space="preserve"> Priesendorf </t>
  </si>
  <si>
    <t xml:space="preserve"> 0168 / 6684416 </t>
  </si>
  <si>
    <t xml:space="preserve"> Yasmin </t>
  </si>
  <si>
    <t xml:space="preserve"> Hofbauer </t>
  </si>
  <si>
    <t xml:space="preserve"> Avendruper Str. 101 </t>
  </si>
  <si>
    <t xml:space="preserve"> Niederbösa </t>
  </si>
  <si>
    <t xml:space="preserve"> 0150 / 5265869 </t>
  </si>
  <si>
    <t xml:space="preserve"> Ingo </t>
  </si>
  <si>
    <t xml:space="preserve"> Hirte </t>
  </si>
  <si>
    <t xml:space="preserve"> Zur Wiese 171 </t>
  </si>
  <si>
    <t xml:space="preserve"> Schülp </t>
  </si>
  <si>
    <t xml:space="preserve"> 04392 / 12126773 </t>
  </si>
  <si>
    <t xml:space="preserve"> 0150 / 1150659 </t>
  </si>
  <si>
    <t xml:space="preserve"> Lea </t>
  </si>
  <si>
    <t xml:space="preserve"> Lau </t>
  </si>
  <si>
    <t xml:space="preserve"> Kröver Str. 143 </t>
  </si>
  <si>
    <t xml:space="preserve"> Höchstberg </t>
  </si>
  <si>
    <t xml:space="preserve"> 02692 / 60278573 </t>
  </si>
  <si>
    <t xml:space="preserve"> 0161 / 9531652 </t>
  </si>
  <si>
    <t xml:space="preserve"> Matis </t>
  </si>
  <si>
    <t xml:space="preserve"> Rosenplatz 174 </t>
  </si>
  <si>
    <t xml:space="preserve"> Geiselbach </t>
  </si>
  <si>
    <t xml:space="preserve"> 06024 / 78658453 </t>
  </si>
  <si>
    <t xml:space="preserve"> 0177 / 3404759 </t>
  </si>
  <si>
    <t xml:space="preserve"> Niels </t>
  </si>
  <si>
    <t xml:space="preserve"> Haack </t>
  </si>
  <si>
    <t xml:space="preserve"> Bünkamp 142 </t>
  </si>
  <si>
    <t xml:space="preserve"> Neuhausen ob Eck </t>
  </si>
  <si>
    <t xml:space="preserve"> 07467 / 40926312 </t>
  </si>
  <si>
    <t xml:space="preserve"> 0177 / 9016149 </t>
  </si>
  <si>
    <t xml:space="preserve"> Merle </t>
  </si>
  <si>
    <t xml:space="preserve"> Krüger </t>
  </si>
  <si>
    <t xml:space="preserve"> Bernhard-Poether-Str. 79 </t>
  </si>
  <si>
    <t xml:space="preserve"> Großenwörden </t>
  </si>
  <si>
    <t xml:space="preserve"> 04775 / 71804496 </t>
  </si>
  <si>
    <t xml:space="preserve"> 0178 / 3312686 </t>
  </si>
  <si>
    <t xml:space="preserve"> Maxim </t>
  </si>
  <si>
    <t xml:space="preserve"> Ray </t>
  </si>
  <si>
    <t xml:space="preserve"> Rohrkampstr. 76 </t>
  </si>
  <si>
    <t xml:space="preserve"> 0202 / 33362365 </t>
  </si>
  <si>
    <t xml:space="preserve"> 0172 / 1392862 </t>
  </si>
  <si>
    <t xml:space="preserve"> Liah </t>
  </si>
  <si>
    <t xml:space="preserve"> Simon </t>
  </si>
  <si>
    <t xml:space="preserve"> Dreilinden 110 </t>
  </si>
  <si>
    <t xml:space="preserve"> Oeversee </t>
  </si>
  <si>
    <t xml:space="preserve"> 0157 / 1970826 </t>
  </si>
  <si>
    <t xml:space="preserve"> Gabriel </t>
  </si>
  <si>
    <t xml:space="preserve"> Dudek </t>
  </si>
  <si>
    <t xml:space="preserve"> Christinastr. 129 </t>
  </si>
  <si>
    <t xml:space="preserve"> Wrixum </t>
  </si>
  <si>
    <t xml:space="preserve"> 04681 / 99051837 </t>
  </si>
  <si>
    <t xml:space="preserve"> 0177 / 6116197 </t>
  </si>
  <si>
    <t xml:space="preserve"> Arthur </t>
  </si>
  <si>
    <t xml:space="preserve"> Webb </t>
  </si>
  <si>
    <t xml:space="preserve"> Hogenbergstr. 21 </t>
  </si>
  <si>
    <t xml:space="preserve"> Moselkern </t>
  </si>
  <si>
    <t xml:space="preserve"> 02672 / 75822250 </t>
  </si>
  <si>
    <t xml:space="preserve"> 0150 / 6160377 </t>
  </si>
  <si>
    <t xml:space="preserve"> Lorenz </t>
  </si>
  <si>
    <t xml:space="preserve"> Blum </t>
  </si>
  <si>
    <t xml:space="preserve"> Jakobusstr. 27 </t>
  </si>
  <si>
    <t xml:space="preserve"> Oster-Ohrstedt </t>
  </si>
  <si>
    <t xml:space="preserve"> 04847 / 34564131 </t>
  </si>
  <si>
    <t xml:space="preserve"> 0169 / 7948612 </t>
  </si>
  <si>
    <t xml:space="preserve"> Lene </t>
  </si>
  <si>
    <t xml:space="preserve"> Dean </t>
  </si>
  <si>
    <t xml:space="preserve"> Telgenweg 24 </t>
  </si>
  <si>
    <t xml:space="preserve"> Großbardau </t>
  </si>
  <si>
    <t xml:space="preserve"> 0171 / 1681196 </t>
  </si>
  <si>
    <t xml:space="preserve"> Marvin </t>
  </si>
  <si>
    <t xml:space="preserve"> Graham </t>
  </si>
  <si>
    <t xml:space="preserve"> An den Weiden 103 </t>
  </si>
  <si>
    <t xml:space="preserve"> Herborn </t>
  </si>
  <si>
    <t xml:space="preserve"> 02772 / 15935162 </t>
  </si>
  <si>
    <t xml:space="preserve"> 0179 / 7897133 </t>
  </si>
  <si>
    <t>Dr.</t>
  </si>
  <si>
    <t xml:space="preserve">
Dr.</t>
  </si>
  <si>
    <t>Anrede</t>
  </si>
  <si>
    <t>Titel</t>
  </si>
  <si>
    <t>Vorname</t>
  </si>
  <si>
    <t>Nachname</t>
  </si>
  <si>
    <t>Straße</t>
  </si>
  <si>
    <t>Frau</t>
  </si>
  <si>
    <t/>
  </si>
  <si>
    <t>Theresa</t>
  </si>
  <si>
    <t>Hackbarth</t>
  </si>
  <si>
    <t>Dreilinden 65</t>
  </si>
  <si>
    <t>Lauf</t>
  </si>
  <si>
    <t>07841 / 46011044</t>
  </si>
  <si>
    <t>0155 / 8093064</t>
  </si>
  <si>
    <t>Herr</t>
  </si>
  <si>
    <t>Stefan</t>
  </si>
  <si>
    <t>Barilovic</t>
  </si>
  <si>
    <t>Düsseldorfer Str. 191</t>
  </si>
  <si>
    <t>Kleve</t>
  </si>
  <si>
    <t>04836 / 61103442</t>
  </si>
  <si>
    <t>0167 / 9438694</t>
  </si>
  <si>
    <t>Gerhardt</t>
  </si>
  <si>
    <t>Haupt</t>
  </si>
  <si>
    <t>Frauenstr. 182</t>
  </si>
  <si>
    <t>Großensee</t>
  </si>
  <si>
    <t>0153 / 1449544</t>
  </si>
  <si>
    <t>Levin</t>
  </si>
  <si>
    <t>Sikora</t>
  </si>
  <si>
    <t>Münsterstr. 94</t>
  </si>
  <si>
    <t>Weitersweiler</t>
  </si>
  <si>
    <t>06351 / 46218255</t>
  </si>
  <si>
    <t>0178 / 7768823</t>
  </si>
  <si>
    <t>Samantha</t>
  </si>
  <si>
    <t>Morales</t>
  </si>
  <si>
    <t>Augustastr. 114</t>
  </si>
  <si>
    <t>Ebenheim</t>
  </si>
  <si>
    <t>0151 / 5159126</t>
  </si>
  <si>
    <t>Renate</t>
  </si>
  <si>
    <t>Bruckner</t>
  </si>
  <si>
    <t>Frauenstr. 98</t>
  </si>
  <si>
    <t>Flein</t>
  </si>
  <si>
    <t>07131 / 40590875</t>
  </si>
  <si>
    <t>0156 / 4411418</t>
  </si>
  <si>
    <t>Kaya</t>
  </si>
  <si>
    <t>Bräuer</t>
  </si>
  <si>
    <t>Lassallestr. 72</t>
  </si>
  <si>
    <t>Walsheim</t>
  </si>
  <si>
    <t>06341 / 65270118</t>
  </si>
  <si>
    <t>0155 / 2420442</t>
  </si>
  <si>
    <t>Florian</t>
  </si>
  <si>
    <t>Siemon</t>
  </si>
  <si>
    <t>Methweg 42</t>
  </si>
  <si>
    <t>Haren</t>
  </si>
  <si>
    <t>05932 / 34043864</t>
  </si>
  <si>
    <t>0172 / 1787016</t>
  </si>
  <si>
    <t>Jannik</t>
  </si>
  <si>
    <t>Jan</t>
  </si>
  <si>
    <t>Hillscheider Weg 143</t>
  </si>
  <si>
    <t>Hamburg</t>
  </si>
  <si>
    <t>040 / 56811452</t>
  </si>
  <si>
    <t>0175 / 9923010</t>
  </si>
  <si>
    <t>Benjamin</t>
  </si>
  <si>
    <t>Hage</t>
  </si>
  <si>
    <t>Wildpfad 59</t>
  </si>
  <si>
    <t>Pankow</t>
  </si>
  <si>
    <t>030 / 68545998</t>
  </si>
  <si>
    <t>0172 / 9144381</t>
  </si>
  <si>
    <t>Jamie</t>
  </si>
  <si>
    <t>Hempel</t>
  </si>
  <si>
    <t>Herdingstr. 8</t>
  </si>
  <si>
    <t>Winningen</t>
  </si>
  <si>
    <t>02606 / 64358734</t>
  </si>
  <si>
    <t>0151 / 3367979</t>
  </si>
  <si>
    <t>Kiara</t>
  </si>
  <si>
    <t>Bosse</t>
  </si>
  <si>
    <t>Neusser Str. 42</t>
  </si>
  <si>
    <t>Bad Sachsa</t>
  </si>
  <si>
    <t>05523 / 42699944</t>
  </si>
  <si>
    <t>0159 / 1683281</t>
  </si>
  <si>
    <t>Karlotta</t>
  </si>
  <si>
    <t>Martina</t>
  </si>
  <si>
    <t>Von-der-Tinnen-Str. 150</t>
  </si>
  <si>
    <t>Aukrug</t>
  </si>
  <si>
    <t>04873 / 35900425</t>
  </si>
  <si>
    <t>0153 / 3081074</t>
  </si>
  <si>
    <t>Isabell</t>
  </si>
  <si>
    <t>Bryan</t>
  </si>
  <si>
    <t>Florentine-Eichler-Str. 76</t>
  </si>
  <si>
    <t>Wintrich</t>
  </si>
  <si>
    <t>0175 / 4569309</t>
  </si>
  <si>
    <t>Alena</t>
  </si>
  <si>
    <t>Schmitz</t>
  </si>
  <si>
    <t>Studtstr. 62</t>
  </si>
  <si>
    <t>Gau-Bickelheim</t>
  </si>
  <si>
    <t>06703 / 83680778</t>
  </si>
  <si>
    <t>0168 / 1443497</t>
  </si>
  <si>
    <t>Andre</t>
  </si>
  <si>
    <t>Berner</t>
  </si>
  <si>
    <t>Rohrkampstr. 200</t>
  </si>
  <si>
    <t>Thaden</t>
  </si>
  <si>
    <t>04872 / 82894103</t>
  </si>
  <si>
    <t>0165 / 3464690</t>
  </si>
  <si>
    <t>Gerhard</t>
  </si>
  <si>
    <t>Ulrich</t>
  </si>
  <si>
    <t>Heroldstr. 123</t>
  </si>
  <si>
    <t>Hunding</t>
  </si>
  <si>
    <t>09904 / 19214842</t>
  </si>
  <si>
    <t>0160 / 9305886</t>
  </si>
  <si>
    <t>Fricke</t>
  </si>
  <si>
    <t>Mindener Str. 149</t>
  </si>
  <si>
    <t>Wuppertal</t>
  </si>
  <si>
    <t>0202 / 61272945</t>
  </si>
  <si>
    <t>0164 / 8964369</t>
  </si>
  <si>
    <t>Matteo</t>
  </si>
  <si>
    <t>Reiser</t>
  </si>
  <si>
    <t>Langestr. 173</t>
  </si>
  <si>
    <t>Wetzlar</t>
  </si>
  <si>
    <t>06441 / 28806030</t>
  </si>
  <si>
    <t>0176 / 7619118</t>
  </si>
  <si>
    <t>Rainer</t>
  </si>
  <si>
    <t>Meissner</t>
  </si>
  <si>
    <t>Drachterstr. 98</t>
  </si>
  <si>
    <t>Müllenbach</t>
  </si>
  <si>
    <t>02653 / 1442760</t>
  </si>
  <si>
    <t>0164 / 3835149</t>
  </si>
  <si>
    <t>Marko</t>
  </si>
  <si>
    <t>Fischer</t>
  </si>
  <si>
    <t>Hülsebrockstr. 49</t>
  </si>
  <si>
    <t>Standenbühl</t>
  </si>
  <si>
    <t>0172 / 6741796</t>
  </si>
  <si>
    <t>Günther</t>
  </si>
  <si>
    <t>Pittman</t>
  </si>
  <si>
    <t>An Lyskirchen 22</t>
  </si>
  <si>
    <t>Rüdnitz</t>
  </si>
  <si>
    <t>03337 / 71927853</t>
  </si>
  <si>
    <t>0150 / 9682600</t>
  </si>
  <si>
    <t>Helene</t>
  </si>
  <si>
    <t>West</t>
  </si>
  <si>
    <t>Heroldstr. 153</t>
  </si>
  <si>
    <t>Emmering</t>
  </si>
  <si>
    <t>08039 / 67652129</t>
  </si>
  <si>
    <t>0179 / 1394140</t>
  </si>
  <si>
    <t>Christin</t>
  </si>
  <si>
    <t>Siegl</t>
  </si>
  <si>
    <t>Eibenweg 188</t>
  </si>
  <si>
    <t>Dillenburg</t>
  </si>
  <si>
    <t>02771 / 34183492</t>
  </si>
  <si>
    <t>0158 / 5436544</t>
  </si>
  <si>
    <t>Maurice</t>
  </si>
  <si>
    <t>Henning</t>
  </si>
  <si>
    <t>Am Brook 17</t>
  </si>
  <si>
    <t>Eisenach</t>
  </si>
  <si>
    <t>03691 / 97672432</t>
  </si>
  <si>
    <t>0161 / 8658007</t>
  </si>
  <si>
    <t>Monica</t>
  </si>
  <si>
    <t>Black</t>
  </si>
  <si>
    <t>Am Burloh 172</t>
  </si>
  <si>
    <t>Suhl</t>
  </si>
  <si>
    <t>03681 / 63915290</t>
  </si>
  <si>
    <t>0171 / 5408278</t>
  </si>
  <si>
    <t>Cathrin</t>
  </si>
  <si>
    <t>Abel</t>
  </si>
  <si>
    <t>Kurze Str. 149</t>
  </si>
  <si>
    <t>Stuttgart</t>
  </si>
  <si>
    <t>0711 / 83189211</t>
  </si>
  <si>
    <t>0163 / 4817612</t>
  </si>
  <si>
    <t>Smilla</t>
  </si>
  <si>
    <t>Schäffler</t>
  </si>
  <si>
    <t>Sternstr. 16</t>
  </si>
  <si>
    <t>Guttenberg</t>
  </si>
  <si>
    <t>09225 / 78918350</t>
  </si>
  <si>
    <t>0156 / 1896394</t>
  </si>
  <si>
    <t>Gudrun</t>
  </si>
  <si>
    <t>Strickland</t>
  </si>
  <si>
    <t>Dorotheenstr. 173</t>
  </si>
  <si>
    <t>Gelsenkirchen</t>
  </si>
  <si>
    <t>0209 / 38681645</t>
  </si>
  <si>
    <t>0176 / 4007410</t>
  </si>
  <si>
    <t>Claudia</t>
  </si>
  <si>
    <t>Selzer</t>
  </si>
  <si>
    <t>Röttgensweg 141</t>
  </si>
  <si>
    <t>Iffeldorf</t>
  </si>
  <si>
    <t>08856 / 94285221</t>
  </si>
  <si>
    <t>0169 / 9062475</t>
  </si>
  <si>
    <t>Ronja</t>
  </si>
  <si>
    <t>Feil</t>
  </si>
  <si>
    <t>Kappenberger Damm 191</t>
  </si>
  <si>
    <t>Schweinschied</t>
  </si>
  <si>
    <t>06753 / 19970888</t>
  </si>
  <si>
    <t>0165 / 6707537</t>
  </si>
  <si>
    <t>Joschua</t>
  </si>
  <si>
    <t>Rahm</t>
  </si>
  <si>
    <t>Pötterhoek 64</t>
  </si>
  <si>
    <t>Pfaffenweiler</t>
  </si>
  <si>
    <t>07664 / 62629601</t>
  </si>
  <si>
    <t>0161 / 7734994</t>
  </si>
  <si>
    <t>Benedikt</t>
  </si>
  <si>
    <t>Jahns</t>
  </si>
  <si>
    <t>Birkenweg 156</t>
  </si>
  <si>
    <t>Sievershütten</t>
  </si>
  <si>
    <t>04194 / 75756129</t>
  </si>
  <si>
    <t>0154 / 4599569</t>
  </si>
  <si>
    <t>Siegfried</t>
  </si>
  <si>
    <t>Dannenberg</t>
  </si>
  <si>
    <t>Starweg 1a</t>
  </si>
  <si>
    <t>Schwerbach</t>
  </si>
  <si>
    <t>06544 / 28203744</t>
  </si>
  <si>
    <t>0179 / 9088157</t>
  </si>
  <si>
    <t>Norbert</t>
  </si>
  <si>
    <t>Seliger</t>
  </si>
  <si>
    <t>Gleueler Str. 54</t>
  </si>
  <si>
    <t>Wolgast</t>
  </si>
  <si>
    <t>0172 / 4417461</t>
  </si>
  <si>
    <t>Natalie</t>
  </si>
  <si>
    <t>Ziemann</t>
  </si>
  <si>
    <t>Frauenstr. 147</t>
  </si>
  <si>
    <t>Kiel</t>
  </si>
  <si>
    <t>0172 / 9260153</t>
  </si>
  <si>
    <t>Prof.</t>
  </si>
  <si>
    <t>Aileen</t>
  </si>
  <si>
    <t>Neuendorf</t>
  </si>
  <si>
    <t>Steinfurter Str. 17</t>
  </si>
  <si>
    <t>Priesendorf</t>
  </si>
  <si>
    <t>0168 / 6684416</t>
  </si>
  <si>
    <t>Yasmin</t>
  </si>
  <si>
    <t>Hofbauer</t>
  </si>
  <si>
    <t>Avendruper Str. 101</t>
  </si>
  <si>
    <t>Niederbösa</t>
  </si>
  <si>
    <t>0150 / 5265869</t>
  </si>
  <si>
    <t>Ingo</t>
  </si>
  <si>
    <t>Hirte</t>
  </si>
  <si>
    <t>Zur Wiese 171</t>
  </si>
  <si>
    <t>Schülp</t>
  </si>
  <si>
    <t>04392 / 12126773</t>
  </si>
  <si>
    <t>0150 / 1150659</t>
  </si>
  <si>
    <t>Lea</t>
  </si>
  <si>
    <t>Lau</t>
  </si>
  <si>
    <t>Kröver Str. 143</t>
  </si>
  <si>
    <t>Höchstberg</t>
  </si>
  <si>
    <t>02692 / 60278573</t>
  </si>
  <si>
    <t>0161 / 9531652</t>
  </si>
  <si>
    <t>Matis</t>
  </si>
  <si>
    <t>Rosenplatz 174</t>
  </si>
  <si>
    <t>Geiselbach</t>
  </si>
  <si>
    <t>06024 / 78658453</t>
  </si>
  <si>
    <t>0177 / 3404759</t>
  </si>
  <si>
    <t>Niels</t>
  </si>
  <si>
    <t>Haack</t>
  </si>
  <si>
    <t>Bünkamp 142</t>
  </si>
  <si>
    <t>Neuhausen ob Eck</t>
  </si>
  <si>
    <t>07467 / 40926312</t>
  </si>
  <si>
    <t>0177 / 9016149</t>
  </si>
  <si>
    <t>Merle</t>
  </si>
  <si>
    <t>Krüger</t>
  </si>
  <si>
    <t>Bernhard-Poether-Str. 79</t>
  </si>
  <si>
    <t>Großenwörden</t>
  </si>
  <si>
    <t>04775 / 71804496</t>
  </si>
  <si>
    <t>0178 / 3312686</t>
  </si>
  <si>
    <t>Maxim</t>
  </si>
  <si>
    <t>Ray</t>
  </si>
  <si>
    <t>Rohrkampstr. 76</t>
  </si>
  <si>
    <t>0202 / 33362365</t>
  </si>
  <si>
    <t>0172 / 1392862</t>
  </si>
  <si>
    <t>Liah</t>
  </si>
  <si>
    <t>Simon</t>
  </si>
  <si>
    <t>Dreilinden 110</t>
  </si>
  <si>
    <t>Oeversee</t>
  </si>
  <si>
    <t>0157 / 1970826</t>
  </si>
  <si>
    <t>Gabriel</t>
  </si>
  <si>
    <t>Dudek</t>
  </si>
  <si>
    <t>Christinastr. 129</t>
  </si>
  <si>
    <t>Wrixum</t>
  </si>
  <si>
    <t>04681 / 99051837</t>
  </si>
  <si>
    <t>0177 / 6116197</t>
  </si>
  <si>
    <t>Arthur</t>
  </si>
  <si>
    <t>Webb</t>
  </si>
  <si>
    <t>Hogenbergstr. 21</t>
  </si>
  <si>
    <t>Moselkern</t>
  </si>
  <si>
    <t>02672 / 75822250</t>
  </si>
  <si>
    <t>0150 / 6160377</t>
  </si>
  <si>
    <t>Lorenz</t>
  </si>
  <si>
    <t>Blum</t>
  </si>
  <si>
    <t>Jakobusstr. 27</t>
  </si>
  <si>
    <t>Oster-Ohrstedt</t>
  </si>
  <si>
    <t>04847 / 34564131</t>
  </si>
  <si>
    <t>0169 / 7948612</t>
  </si>
  <si>
    <t>Lene</t>
  </si>
  <si>
    <t>Dean</t>
  </si>
  <si>
    <t>Telgenweg 24</t>
  </si>
  <si>
    <t>Großbardau</t>
  </si>
  <si>
    <t>0171 / 1681196</t>
  </si>
  <si>
    <t>Marvin</t>
  </si>
  <si>
    <t>Graham</t>
  </si>
  <si>
    <t>An den Weiden 103</t>
  </si>
  <si>
    <t>Herborn</t>
  </si>
  <si>
    <t>02772 / 15935162</t>
  </si>
  <si>
    <t>0179 / 7897133</t>
  </si>
  <si>
    <t>PLZ und Stadt</t>
  </si>
  <si>
    <t>PLZ und Stadt mit 0</t>
  </si>
  <si>
    <t xml:space="preserve">Telefon  </t>
  </si>
  <si>
    <t xml:space="preserve">Mobil  </t>
  </si>
  <si>
    <t>Telefon maschinell</t>
  </si>
  <si>
    <t>Wahlliste</t>
  </si>
  <si>
    <t>Mobil maschinell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</si>
</sst>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18" fillId="0" borderId="0" xfId="0" applyFont="1"/>
    <xf numFmtId="0" fontId="16" fillId="0" borderId="0" xfId="0" applyFont="1"/>
    <xf numFmtId="164" fontId="0" fillId="0" borderId="0" xfId="0" applyNumberForma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workbookViewId="0"/>
  </sheetViews>
  <sheetFormatPr baseColWidth="10" defaultRowHeight="15" x14ac:dyDescent="0.25"/>
  <cols>
    <col min="1" max="1" width="4.140625" bestFit="1" customWidth="1"/>
    <col min="2" max="2" width="8.85546875" bestFit="1" customWidth="1"/>
    <col min="3" max="3" width="6.7109375" bestFit="1" customWidth="1"/>
    <col min="4" max="4" width="10.85546875" bestFit="1" customWidth="1"/>
    <col min="5" max="5" width="12.7109375" bestFit="1" customWidth="1"/>
    <col min="6" max="6" width="24.28515625" bestFit="1" customWidth="1"/>
    <col min="7" max="7" width="6" bestFit="1" customWidth="1"/>
    <col min="8" max="8" width="18.140625" bestFit="1" customWidth="1"/>
    <col min="9" max="9" width="16.7109375" bestFit="1" customWidth="1"/>
    <col min="10" max="10" width="14.5703125" bestFit="1" customWidth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x14ac:dyDescent="0.25">
      <c r="A2">
        <v>1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>
        <v>77886</v>
      </c>
      <c r="H2" t="s">
        <v>15</v>
      </c>
      <c r="I2" t="s">
        <v>16</v>
      </c>
      <c r="J2" t="s">
        <v>17</v>
      </c>
    </row>
    <row r="3" spans="1:10" x14ac:dyDescent="0.25">
      <c r="A3">
        <v>2</v>
      </c>
      <c r="B3" t="s">
        <v>18</v>
      </c>
      <c r="C3" t="s">
        <v>11</v>
      </c>
      <c r="D3" t="s">
        <v>19</v>
      </c>
      <c r="E3" t="s">
        <v>20</v>
      </c>
      <c r="F3" t="s">
        <v>21</v>
      </c>
      <c r="G3">
        <v>25779</v>
      </c>
      <c r="H3" t="s">
        <v>22</v>
      </c>
      <c r="I3" t="s">
        <v>23</v>
      </c>
      <c r="J3" t="s">
        <v>24</v>
      </c>
    </row>
    <row r="4" spans="1:10" x14ac:dyDescent="0.25">
      <c r="A4">
        <v>3</v>
      </c>
      <c r="B4" t="s">
        <v>18</v>
      </c>
      <c r="C4" t="s">
        <v>11</v>
      </c>
      <c r="D4" t="s">
        <v>25</v>
      </c>
      <c r="E4" t="s">
        <v>26</v>
      </c>
      <c r="F4" t="s">
        <v>27</v>
      </c>
      <c r="G4">
        <v>22946</v>
      </c>
      <c r="H4" t="s">
        <v>28</v>
      </c>
      <c r="I4" t="s">
        <v>11</v>
      </c>
      <c r="J4" t="s">
        <v>29</v>
      </c>
    </row>
    <row r="5" spans="1:10" x14ac:dyDescent="0.25">
      <c r="A5">
        <v>4</v>
      </c>
      <c r="B5" t="s">
        <v>18</v>
      </c>
      <c r="C5" t="s">
        <v>11</v>
      </c>
      <c r="D5" t="s">
        <v>30</v>
      </c>
      <c r="E5" t="s">
        <v>31</v>
      </c>
      <c r="F5" t="s">
        <v>32</v>
      </c>
      <c r="G5">
        <v>67808</v>
      </c>
      <c r="H5" t="s">
        <v>33</v>
      </c>
      <c r="I5" t="s">
        <v>34</v>
      </c>
      <c r="J5" t="s">
        <v>35</v>
      </c>
    </row>
    <row r="6" spans="1:10" x14ac:dyDescent="0.25">
      <c r="A6">
        <v>5</v>
      </c>
      <c r="B6" t="s">
        <v>10</v>
      </c>
      <c r="C6" t="s">
        <v>11</v>
      </c>
      <c r="D6" t="s">
        <v>36</v>
      </c>
      <c r="E6" t="s">
        <v>37</v>
      </c>
      <c r="F6" t="s">
        <v>38</v>
      </c>
      <c r="G6">
        <v>99869</v>
      </c>
      <c r="H6" t="s">
        <v>39</v>
      </c>
      <c r="I6" t="s">
        <v>11</v>
      </c>
      <c r="J6" t="s">
        <v>40</v>
      </c>
    </row>
    <row r="7" spans="1:10" x14ac:dyDescent="0.25">
      <c r="A7">
        <v>6</v>
      </c>
      <c r="B7" t="s">
        <v>10</v>
      </c>
      <c r="C7" t="s">
        <v>11</v>
      </c>
      <c r="D7" t="s">
        <v>41</v>
      </c>
      <c r="E7" t="s">
        <v>42</v>
      </c>
      <c r="F7" t="s">
        <v>43</v>
      </c>
      <c r="G7">
        <v>74223</v>
      </c>
      <c r="H7" t="s">
        <v>44</v>
      </c>
      <c r="I7" t="s">
        <v>45</v>
      </c>
      <c r="J7" t="s">
        <v>46</v>
      </c>
    </row>
    <row r="8" spans="1:10" x14ac:dyDescent="0.25">
      <c r="A8">
        <v>7</v>
      </c>
      <c r="B8" t="s">
        <v>10</v>
      </c>
      <c r="C8" t="s">
        <v>11</v>
      </c>
      <c r="D8" t="s">
        <v>47</v>
      </c>
      <c r="E8" t="s">
        <v>48</v>
      </c>
      <c r="F8" t="s">
        <v>49</v>
      </c>
      <c r="G8">
        <v>76833</v>
      </c>
      <c r="H8" t="s">
        <v>50</v>
      </c>
      <c r="I8" t="s">
        <v>51</v>
      </c>
      <c r="J8" t="s">
        <v>52</v>
      </c>
    </row>
    <row r="9" spans="1:10" x14ac:dyDescent="0.25">
      <c r="A9">
        <v>8</v>
      </c>
      <c r="B9" t="s">
        <v>18</v>
      </c>
      <c r="C9" t="s">
        <v>11</v>
      </c>
      <c r="D9" t="s">
        <v>53</v>
      </c>
      <c r="E9" t="s">
        <v>54</v>
      </c>
      <c r="F9" t="s">
        <v>55</v>
      </c>
      <c r="G9">
        <v>49733</v>
      </c>
      <c r="H9" t="s">
        <v>56</v>
      </c>
      <c r="I9" t="s">
        <v>57</v>
      </c>
      <c r="J9" t="s">
        <v>58</v>
      </c>
    </row>
    <row r="10" spans="1:10" x14ac:dyDescent="0.25">
      <c r="A10">
        <v>9</v>
      </c>
      <c r="B10" t="s">
        <v>18</v>
      </c>
      <c r="C10" t="s">
        <v>11</v>
      </c>
      <c r="D10" t="s">
        <v>59</v>
      </c>
      <c r="E10" t="s">
        <v>60</v>
      </c>
      <c r="F10" t="s">
        <v>61</v>
      </c>
      <c r="G10">
        <v>20539</v>
      </c>
      <c r="H10" t="s">
        <v>62</v>
      </c>
      <c r="I10" t="s">
        <v>63</v>
      </c>
      <c r="J10" t="s">
        <v>64</v>
      </c>
    </row>
    <row r="11" spans="1:10" x14ac:dyDescent="0.25">
      <c r="A11">
        <v>10</v>
      </c>
      <c r="B11" t="s">
        <v>18</v>
      </c>
      <c r="C11" t="s">
        <v>11</v>
      </c>
      <c r="D11" t="s">
        <v>65</v>
      </c>
      <c r="E11" t="s">
        <v>66</v>
      </c>
      <c r="F11" t="s">
        <v>67</v>
      </c>
      <c r="G11">
        <v>13187</v>
      </c>
      <c r="H11" t="s">
        <v>68</v>
      </c>
      <c r="I11" t="s">
        <v>69</v>
      </c>
      <c r="J11" t="s">
        <v>70</v>
      </c>
    </row>
    <row r="12" spans="1:10" x14ac:dyDescent="0.25">
      <c r="A12">
        <v>11</v>
      </c>
      <c r="B12" t="s">
        <v>18</v>
      </c>
      <c r="C12" t="s">
        <v>11</v>
      </c>
      <c r="D12" t="s">
        <v>71</v>
      </c>
      <c r="E12" t="s">
        <v>72</v>
      </c>
      <c r="F12" t="s">
        <v>73</v>
      </c>
      <c r="G12">
        <v>56333</v>
      </c>
      <c r="H12" t="s">
        <v>74</v>
      </c>
      <c r="I12" t="s">
        <v>75</v>
      </c>
      <c r="J12" t="s">
        <v>76</v>
      </c>
    </row>
    <row r="13" spans="1:10" x14ac:dyDescent="0.25">
      <c r="A13">
        <v>12</v>
      </c>
      <c r="B13" t="s">
        <v>10</v>
      </c>
      <c r="C13" t="s">
        <v>11</v>
      </c>
      <c r="D13" t="s">
        <v>77</v>
      </c>
      <c r="E13" t="s">
        <v>78</v>
      </c>
      <c r="F13" t="s">
        <v>79</v>
      </c>
      <c r="G13">
        <v>37441</v>
      </c>
      <c r="H13" t="s">
        <v>80</v>
      </c>
      <c r="I13" t="s">
        <v>81</v>
      </c>
      <c r="J13" t="s">
        <v>82</v>
      </c>
    </row>
    <row r="14" spans="1:10" x14ac:dyDescent="0.25">
      <c r="A14">
        <v>13</v>
      </c>
      <c r="B14" t="s">
        <v>10</v>
      </c>
      <c r="C14" t="s">
        <v>11</v>
      </c>
      <c r="D14" t="s">
        <v>83</v>
      </c>
      <c r="E14" t="s">
        <v>84</v>
      </c>
      <c r="F14" t="s">
        <v>85</v>
      </c>
      <c r="G14">
        <v>24613</v>
      </c>
      <c r="H14" t="s">
        <v>86</v>
      </c>
      <c r="I14" t="s">
        <v>87</v>
      </c>
      <c r="J14" t="s">
        <v>88</v>
      </c>
    </row>
    <row r="15" spans="1:10" x14ac:dyDescent="0.25">
      <c r="A15">
        <v>14</v>
      </c>
      <c r="B15" t="s">
        <v>10</v>
      </c>
      <c r="C15" t="s">
        <v>11</v>
      </c>
      <c r="D15" t="s">
        <v>89</v>
      </c>
      <c r="E15" t="s">
        <v>90</v>
      </c>
      <c r="F15" t="s">
        <v>91</v>
      </c>
      <c r="G15">
        <v>54487</v>
      </c>
      <c r="H15" t="s">
        <v>92</v>
      </c>
      <c r="I15" t="s">
        <v>11</v>
      </c>
      <c r="J15" t="s">
        <v>93</v>
      </c>
    </row>
    <row r="16" spans="1:10" x14ac:dyDescent="0.25">
      <c r="A16">
        <v>15</v>
      </c>
      <c r="B16" t="s">
        <v>10</v>
      </c>
      <c r="C16" t="s">
        <v>11</v>
      </c>
      <c r="D16" t="s">
        <v>94</v>
      </c>
      <c r="E16" t="s">
        <v>95</v>
      </c>
      <c r="F16" t="s">
        <v>96</v>
      </c>
      <c r="G16">
        <v>55599</v>
      </c>
      <c r="H16" t="s">
        <v>97</v>
      </c>
      <c r="I16" t="s">
        <v>98</v>
      </c>
      <c r="J16" t="s">
        <v>99</v>
      </c>
    </row>
    <row r="17" spans="1:11" x14ac:dyDescent="0.25">
      <c r="A17">
        <v>16</v>
      </c>
      <c r="B17" t="s">
        <v>18</v>
      </c>
      <c r="C17" t="s">
        <v>11</v>
      </c>
      <c r="D17" t="s">
        <v>100</v>
      </c>
      <c r="E17" t="s">
        <v>101</v>
      </c>
      <c r="F17" t="s">
        <v>102</v>
      </c>
      <c r="G17">
        <v>25557</v>
      </c>
      <c r="H17" t="s">
        <v>103</v>
      </c>
      <c r="I17" t="s">
        <v>104</v>
      </c>
      <c r="J17" t="s">
        <v>105</v>
      </c>
    </row>
    <row r="18" spans="1:11" x14ac:dyDescent="0.25">
      <c r="A18">
        <v>17</v>
      </c>
      <c r="B18" t="s">
        <v>18</v>
      </c>
      <c r="C18" t="s">
        <v>11</v>
      </c>
      <c r="D18" t="s">
        <v>106</v>
      </c>
      <c r="E18" t="s">
        <v>107</v>
      </c>
      <c r="F18" t="s">
        <v>108</v>
      </c>
      <c r="G18">
        <v>94551</v>
      </c>
      <c r="H18" t="s">
        <v>109</v>
      </c>
      <c r="I18" t="s">
        <v>110</v>
      </c>
      <c r="J18" t="s">
        <v>111</v>
      </c>
    </row>
    <row r="19" spans="1:11" x14ac:dyDescent="0.25">
      <c r="A19">
        <v>18</v>
      </c>
      <c r="B19" t="s">
        <v>10</v>
      </c>
      <c r="C19" t="s">
        <v>11</v>
      </c>
      <c r="D19" t="s">
        <v>84</v>
      </c>
      <c r="E19" t="s">
        <v>112</v>
      </c>
      <c r="F19" t="s">
        <v>113</v>
      </c>
      <c r="G19">
        <v>42285</v>
      </c>
      <c r="H19" t="s">
        <v>114</v>
      </c>
      <c r="I19" t="s">
        <v>115</v>
      </c>
      <c r="J19" t="s">
        <v>116</v>
      </c>
    </row>
    <row r="20" spans="1:11" x14ac:dyDescent="0.25">
      <c r="A20">
        <v>19</v>
      </c>
      <c r="B20" t="s">
        <v>18</v>
      </c>
      <c r="C20" t="s">
        <v>11</v>
      </c>
      <c r="D20" t="s">
        <v>117</v>
      </c>
      <c r="E20" t="s">
        <v>118</v>
      </c>
      <c r="F20" t="s">
        <v>119</v>
      </c>
      <c r="G20">
        <v>35582</v>
      </c>
      <c r="H20" t="s">
        <v>120</v>
      </c>
      <c r="I20" t="s">
        <v>121</v>
      </c>
      <c r="J20" t="s">
        <v>122</v>
      </c>
      <c r="K20" s="1"/>
    </row>
    <row r="21" spans="1:11" x14ac:dyDescent="0.25">
      <c r="A21">
        <v>20</v>
      </c>
      <c r="B21" t="s">
        <v>18</v>
      </c>
      <c r="C21" t="s">
        <v>11</v>
      </c>
      <c r="D21" t="s">
        <v>123</v>
      </c>
      <c r="E21" t="s">
        <v>124</v>
      </c>
      <c r="F21" t="s">
        <v>125</v>
      </c>
      <c r="G21">
        <v>56761</v>
      </c>
      <c r="H21" t="s">
        <v>126</v>
      </c>
      <c r="I21" t="s">
        <v>127</v>
      </c>
      <c r="J21" t="s">
        <v>128</v>
      </c>
    </row>
    <row r="22" spans="1:11" x14ac:dyDescent="0.25">
      <c r="A22">
        <v>21</v>
      </c>
      <c r="B22" t="s">
        <v>18</v>
      </c>
      <c r="C22" t="s">
        <v>302</v>
      </c>
      <c r="D22" t="s">
        <v>129</v>
      </c>
      <c r="E22" t="s">
        <v>130</v>
      </c>
      <c r="F22" t="s">
        <v>131</v>
      </c>
      <c r="G22">
        <v>67816</v>
      </c>
      <c r="H22" t="s">
        <v>132</v>
      </c>
      <c r="I22" t="s">
        <v>11</v>
      </c>
      <c r="J22" t="s">
        <v>133</v>
      </c>
    </row>
    <row r="23" spans="1:11" x14ac:dyDescent="0.25">
      <c r="A23">
        <v>22</v>
      </c>
      <c r="B23" t="s">
        <v>18</v>
      </c>
      <c r="C23" t="s">
        <v>11</v>
      </c>
      <c r="D23" t="s">
        <v>134</v>
      </c>
      <c r="E23" t="s">
        <v>135</v>
      </c>
      <c r="F23" t="s">
        <v>136</v>
      </c>
      <c r="G23">
        <v>16321</v>
      </c>
      <c r="H23" t="s">
        <v>137</v>
      </c>
      <c r="I23" t="s">
        <v>138</v>
      </c>
      <c r="J23" t="s">
        <v>139</v>
      </c>
    </row>
    <row r="24" spans="1:11" x14ac:dyDescent="0.25">
      <c r="A24">
        <v>23</v>
      </c>
      <c r="B24" t="s">
        <v>10</v>
      </c>
      <c r="C24" t="s">
        <v>11</v>
      </c>
      <c r="D24" t="s">
        <v>140</v>
      </c>
      <c r="E24" t="s">
        <v>141</v>
      </c>
      <c r="F24" t="s">
        <v>142</v>
      </c>
      <c r="G24">
        <v>83550</v>
      </c>
      <c r="H24" t="s">
        <v>143</v>
      </c>
      <c r="I24" t="s">
        <v>144</v>
      </c>
      <c r="J24" t="s">
        <v>145</v>
      </c>
    </row>
    <row r="25" spans="1:11" x14ac:dyDescent="0.25">
      <c r="A25">
        <v>24</v>
      </c>
      <c r="B25" t="s">
        <v>10</v>
      </c>
      <c r="C25" t="s">
        <v>11</v>
      </c>
      <c r="D25" t="s">
        <v>146</v>
      </c>
      <c r="E25" t="s">
        <v>147</v>
      </c>
      <c r="F25" t="s">
        <v>148</v>
      </c>
      <c r="G25">
        <v>35687</v>
      </c>
      <c r="H25" t="s">
        <v>149</v>
      </c>
      <c r="I25" t="s">
        <v>150</v>
      </c>
      <c r="J25" t="s">
        <v>151</v>
      </c>
    </row>
    <row r="26" spans="1:11" x14ac:dyDescent="0.25">
      <c r="A26">
        <v>25</v>
      </c>
      <c r="B26" t="s">
        <v>18</v>
      </c>
      <c r="C26" t="s">
        <v>302</v>
      </c>
      <c r="D26" t="s">
        <v>152</v>
      </c>
      <c r="E26" t="s">
        <v>153</v>
      </c>
      <c r="F26" t="s">
        <v>154</v>
      </c>
      <c r="G26">
        <v>99817</v>
      </c>
      <c r="H26" t="s">
        <v>155</v>
      </c>
      <c r="I26" t="s">
        <v>156</v>
      </c>
      <c r="J26" t="s">
        <v>157</v>
      </c>
    </row>
    <row r="27" spans="1:11" x14ac:dyDescent="0.25">
      <c r="A27">
        <v>26</v>
      </c>
      <c r="B27" t="s">
        <v>10</v>
      </c>
      <c r="C27" t="s">
        <v>11</v>
      </c>
      <c r="D27" t="s">
        <v>158</v>
      </c>
      <c r="E27" t="s">
        <v>159</v>
      </c>
      <c r="F27" t="s">
        <v>160</v>
      </c>
      <c r="G27">
        <v>98529</v>
      </c>
      <c r="H27" t="s">
        <v>161</v>
      </c>
      <c r="I27" t="s">
        <v>162</v>
      </c>
      <c r="J27" t="s">
        <v>163</v>
      </c>
    </row>
    <row r="28" spans="1:11" x14ac:dyDescent="0.25">
      <c r="A28">
        <v>27</v>
      </c>
      <c r="B28" t="s">
        <v>10</v>
      </c>
      <c r="C28" t="s">
        <v>11</v>
      </c>
      <c r="D28" t="s">
        <v>164</v>
      </c>
      <c r="E28" t="s">
        <v>165</v>
      </c>
      <c r="F28" t="s">
        <v>166</v>
      </c>
      <c r="G28">
        <v>70469</v>
      </c>
      <c r="H28" t="s">
        <v>167</v>
      </c>
      <c r="I28" t="s">
        <v>168</v>
      </c>
      <c r="J28" t="s">
        <v>169</v>
      </c>
    </row>
    <row r="29" spans="1:11" x14ac:dyDescent="0.25">
      <c r="A29">
        <v>28</v>
      </c>
      <c r="B29" t="s">
        <v>10</v>
      </c>
      <c r="C29" t="s">
        <v>11</v>
      </c>
      <c r="D29" t="s">
        <v>170</v>
      </c>
      <c r="E29" t="s">
        <v>171</v>
      </c>
      <c r="F29" t="s">
        <v>172</v>
      </c>
      <c r="G29">
        <v>95358</v>
      </c>
      <c r="H29" t="s">
        <v>173</v>
      </c>
      <c r="I29" t="s">
        <v>174</v>
      </c>
      <c r="J29" t="s">
        <v>175</v>
      </c>
    </row>
    <row r="30" spans="1:11" x14ac:dyDescent="0.25">
      <c r="A30">
        <v>29</v>
      </c>
      <c r="B30" t="s">
        <v>10</v>
      </c>
      <c r="C30" t="s">
        <v>11</v>
      </c>
      <c r="D30" t="s">
        <v>176</v>
      </c>
      <c r="E30" t="s">
        <v>177</v>
      </c>
      <c r="F30" t="s">
        <v>178</v>
      </c>
      <c r="G30">
        <v>45886</v>
      </c>
      <c r="H30" t="s">
        <v>179</v>
      </c>
      <c r="I30" t="s">
        <v>180</v>
      </c>
      <c r="J30" t="s">
        <v>181</v>
      </c>
    </row>
    <row r="31" spans="1:11" x14ac:dyDescent="0.25">
      <c r="A31">
        <v>30</v>
      </c>
      <c r="B31" t="s">
        <v>10</v>
      </c>
      <c r="C31" t="s">
        <v>11</v>
      </c>
      <c r="D31" t="s">
        <v>182</v>
      </c>
      <c r="E31" t="s">
        <v>183</v>
      </c>
      <c r="F31" t="s">
        <v>184</v>
      </c>
      <c r="G31">
        <v>82393</v>
      </c>
      <c r="H31" t="s">
        <v>185</v>
      </c>
      <c r="I31" t="s">
        <v>186</v>
      </c>
      <c r="J31" t="s">
        <v>187</v>
      </c>
    </row>
    <row r="32" spans="1:11" x14ac:dyDescent="0.25">
      <c r="A32">
        <v>31</v>
      </c>
      <c r="B32" t="s">
        <v>10</v>
      </c>
      <c r="C32" t="s">
        <v>11</v>
      </c>
      <c r="D32" t="s">
        <v>188</v>
      </c>
      <c r="E32" t="s">
        <v>189</v>
      </c>
      <c r="F32" t="s">
        <v>190</v>
      </c>
      <c r="G32">
        <v>67744</v>
      </c>
      <c r="H32" t="s">
        <v>191</v>
      </c>
      <c r="I32" t="s">
        <v>192</v>
      </c>
      <c r="J32" t="s">
        <v>193</v>
      </c>
    </row>
    <row r="33" spans="1:10" x14ac:dyDescent="0.25">
      <c r="A33">
        <v>32</v>
      </c>
      <c r="B33" t="s">
        <v>18</v>
      </c>
      <c r="C33" t="s">
        <v>11</v>
      </c>
      <c r="D33" t="s">
        <v>194</v>
      </c>
      <c r="E33" t="s">
        <v>195</v>
      </c>
      <c r="F33" t="s">
        <v>196</v>
      </c>
      <c r="G33">
        <v>79292</v>
      </c>
      <c r="H33" t="s">
        <v>197</v>
      </c>
      <c r="I33" t="s">
        <v>198</v>
      </c>
      <c r="J33" t="s">
        <v>199</v>
      </c>
    </row>
    <row r="34" spans="1:10" x14ac:dyDescent="0.25">
      <c r="A34">
        <v>33</v>
      </c>
      <c r="B34" t="s">
        <v>18</v>
      </c>
      <c r="C34" t="s">
        <v>11</v>
      </c>
      <c r="D34" t="s">
        <v>200</v>
      </c>
      <c r="E34" t="s">
        <v>201</v>
      </c>
      <c r="F34" t="s">
        <v>202</v>
      </c>
      <c r="G34">
        <v>24641</v>
      </c>
      <c r="H34" t="s">
        <v>203</v>
      </c>
      <c r="I34" t="s">
        <v>204</v>
      </c>
      <c r="J34" t="s">
        <v>205</v>
      </c>
    </row>
    <row r="35" spans="1:10" x14ac:dyDescent="0.25">
      <c r="A35">
        <v>34</v>
      </c>
      <c r="B35" t="s">
        <v>18</v>
      </c>
      <c r="C35" t="s">
        <v>11</v>
      </c>
      <c r="D35" t="s">
        <v>206</v>
      </c>
      <c r="E35" t="s">
        <v>207</v>
      </c>
      <c r="F35" t="s">
        <v>208</v>
      </c>
      <c r="G35">
        <v>55624</v>
      </c>
      <c r="H35" t="s">
        <v>209</v>
      </c>
      <c r="I35" t="s">
        <v>210</v>
      </c>
      <c r="J35" t="s">
        <v>211</v>
      </c>
    </row>
    <row r="36" spans="1:10" x14ac:dyDescent="0.25">
      <c r="A36">
        <v>35</v>
      </c>
      <c r="B36" t="s">
        <v>18</v>
      </c>
      <c r="C36" t="s">
        <v>11</v>
      </c>
      <c r="D36" t="s">
        <v>212</v>
      </c>
      <c r="E36" t="s">
        <v>213</v>
      </c>
      <c r="F36" t="s">
        <v>214</v>
      </c>
      <c r="G36">
        <v>17438</v>
      </c>
      <c r="H36" t="s">
        <v>215</v>
      </c>
      <c r="I36" t="s">
        <v>11</v>
      </c>
      <c r="J36" t="s">
        <v>216</v>
      </c>
    </row>
    <row r="37" spans="1:10" x14ac:dyDescent="0.25">
      <c r="A37">
        <v>36</v>
      </c>
      <c r="B37" t="s">
        <v>10</v>
      </c>
      <c r="C37" t="s">
        <v>11</v>
      </c>
      <c r="D37" t="s">
        <v>217</v>
      </c>
      <c r="E37" t="s">
        <v>218</v>
      </c>
      <c r="F37" t="s">
        <v>219</v>
      </c>
      <c r="G37">
        <v>24107</v>
      </c>
      <c r="H37" t="s">
        <v>220</v>
      </c>
      <c r="I37" t="s">
        <v>11</v>
      </c>
      <c r="J37" t="s">
        <v>221</v>
      </c>
    </row>
    <row r="38" spans="1:10" x14ac:dyDescent="0.25">
      <c r="A38">
        <v>37</v>
      </c>
      <c r="B38" t="s">
        <v>10</v>
      </c>
      <c r="C38" t="s">
        <v>222</v>
      </c>
      <c r="D38" t="s">
        <v>223</v>
      </c>
      <c r="E38" t="s">
        <v>224</v>
      </c>
      <c r="F38" t="s">
        <v>225</v>
      </c>
      <c r="G38">
        <v>96170</v>
      </c>
      <c r="H38" t="s">
        <v>226</v>
      </c>
      <c r="I38" t="s">
        <v>11</v>
      </c>
      <c r="J38" t="s">
        <v>227</v>
      </c>
    </row>
    <row r="39" spans="1:10" x14ac:dyDescent="0.25">
      <c r="A39">
        <v>38</v>
      </c>
      <c r="B39" t="s">
        <v>10</v>
      </c>
      <c r="C39" t="s">
        <v>11</v>
      </c>
      <c r="D39" t="s">
        <v>228</v>
      </c>
      <c r="E39" t="s">
        <v>229</v>
      </c>
      <c r="F39" t="s">
        <v>230</v>
      </c>
      <c r="G39">
        <v>99718</v>
      </c>
      <c r="H39" t="s">
        <v>231</v>
      </c>
      <c r="I39" t="s">
        <v>11</v>
      </c>
      <c r="J39" t="s">
        <v>232</v>
      </c>
    </row>
    <row r="40" spans="1:10" x14ac:dyDescent="0.25">
      <c r="A40">
        <v>39</v>
      </c>
      <c r="B40" t="s">
        <v>18</v>
      </c>
      <c r="C40" t="s">
        <v>11</v>
      </c>
      <c r="D40" t="s">
        <v>233</v>
      </c>
      <c r="E40" t="s">
        <v>234</v>
      </c>
      <c r="F40" t="s">
        <v>235</v>
      </c>
      <c r="G40">
        <v>24589</v>
      </c>
      <c r="H40" t="s">
        <v>236</v>
      </c>
      <c r="I40" t="s">
        <v>237</v>
      </c>
      <c r="J40" t="s">
        <v>238</v>
      </c>
    </row>
    <row r="41" spans="1:10" x14ac:dyDescent="0.25">
      <c r="A41">
        <v>40</v>
      </c>
      <c r="B41" t="s">
        <v>10</v>
      </c>
      <c r="C41" t="s">
        <v>11</v>
      </c>
      <c r="D41" t="s">
        <v>239</v>
      </c>
      <c r="E41" t="s">
        <v>240</v>
      </c>
      <c r="F41" t="s">
        <v>241</v>
      </c>
      <c r="G41">
        <v>56767</v>
      </c>
      <c r="H41" t="s">
        <v>242</v>
      </c>
      <c r="I41" t="s">
        <v>243</v>
      </c>
      <c r="J41" t="s">
        <v>244</v>
      </c>
    </row>
    <row r="42" spans="1:10" x14ac:dyDescent="0.25">
      <c r="A42">
        <v>41</v>
      </c>
      <c r="B42" t="s">
        <v>18</v>
      </c>
      <c r="C42" t="s">
        <v>11</v>
      </c>
      <c r="D42" t="s">
        <v>245</v>
      </c>
      <c r="E42" t="s">
        <v>130</v>
      </c>
      <c r="F42" t="s">
        <v>246</v>
      </c>
      <c r="G42">
        <v>63826</v>
      </c>
      <c r="H42" t="s">
        <v>247</v>
      </c>
      <c r="I42" t="s">
        <v>248</v>
      </c>
      <c r="J42" t="s">
        <v>249</v>
      </c>
    </row>
    <row r="43" spans="1:10" x14ac:dyDescent="0.25">
      <c r="A43">
        <v>42</v>
      </c>
      <c r="B43" t="s">
        <v>18</v>
      </c>
      <c r="C43" t="s">
        <v>11</v>
      </c>
      <c r="D43" t="s">
        <v>250</v>
      </c>
      <c r="E43" t="s">
        <v>251</v>
      </c>
      <c r="F43" t="s">
        <v>252</v>
      </c>
      <c r="G43">
        <v>78579</v>
      </c>
      <c r="H43" t="s">
        <v>253</v>
      </c>
      <c r="I43" t="s">
        <v>254</v>
      </c>
      <c r="J43" t="s">
        <v>255</v>
      </c>
    </row>
    <row r="44" spans="1:10" x14ac:dyDescent="0.25">
      <c r="A44">
        <v>43</v>
      </c>
      <c r="B44" t="s">
        <v>10</v>
      </c>
      <c r="C44" t="s">
        <v>11</v>
      </c>
      <c r="D44" t="s">
        <v>256</v>
      </c>
      <c r="E44" t="s">
        <v>257</v>
      </c>
      <c r="F44" t="s">
        <v>258</v>
      </c>
      <c r="G44">
        <v>21712</v>
      </c>
      <c r="H44" t="s">
        <v>259</v>
      </c>
      <c r="I44" t="s">
        <v>260</v>
      </c>
      <c r="J44" t="s">
        <v>261</v>
      </c>
    </row>
    <row r="45" spans="1:10" x14ac:dyDescent="0.25">
      <c r="A45">
        <v>44</v>
      </c>
      <c r="B45" t="s">
        <v>18</v>
      </c>
      <c r="C45" t="s">
        <v>11</v>
      </c>
      <c r="D45" t="s">
        <v>262</v>
      </c>
      <c r="E45" t="s">
        <v>263</v>
      </c>
      <c r="F45" t="s">
        <v>264</v>
      </c>
      <c r="G45">
        <v>42329</v>
      </c>
      <c r="H45" t="s">
        <v>114</v>
      </c>
      <c r="I45" t="s">
        <v>265</v>
      </c>
      <c r="J45" t="s">
        <v>266</v>
      </c>
    </row>
    <row r="46" spans="1:10" x14ac:dyDescent="0.25">
      <c r="A46">
        <v>45</v>
      </c>
      <c r="B46" t="s">
        <v>10</v>
      </c>
      <c r="C46" t="s">
        <v>11</v>
      </c>
      <c r="D46" t="s">
        <v>267</v>
      </c>
      <c r="E46" t="s">
        <v>268</v>
      </c>
      <c r="F46" t="s">
        <v>269</v>
      </c>
      <c r="G46">
        <v>24988</v>
      </c>
      <c r="H46" t="s">
        <v>270</v>
      </c>
      <c r="I46" t="s">
        <v>11</v>
      </c>
      <c r="J46" t="s">
        <v>271</v>
      </c>
    </row>
    <row r="47" spans="1:10" x14ac:dyDescent="0.25">
      <c r="A47">
        <v>46</v>
      </c>
      <c r="B47" t="s">
        <v>18</v>
      </c>
      <c r="C47" t="s">
        <v>11</v>
      </c>
      <c r="D47" t="s">
        <v>272</v>
      </c>
      <c r="E47" t="s">
        <v>273</v>
      </c>
      <c r="F47" t="s">
        <v>274</v>
      </c>
      <c r="G47">
        <v>25938</v>
      </c>
      <c r="H47" t="s">
        <v>275</v>
      </c>
      <c r="I47" t="s">
        <v>276</v>
      </c>
      <c r="J47" t="s">
        <v>277</v>
      </c>
    </row>
    <row r="48" spans="1:10" x14ac:dyDescent="0.25">
      <c r="A48">
        <v>47</v>
      </c>
      <c r="B48" t="s">
        <v>18</v>
      </c>
      <c r="C48" t="s">
        <v>11</v>
      </c>
      <c r="D48" t="s">
        <v>278</v>
      </c>
      <c r="E48" t="s">
        <v>279</v>
      </c>
      <c r="F48" t="s">
        <v>280</v>
      </c>
      <c r="G48">
        <v>56254</v>
      </c>
      <c r="H48" t="s">
        <v>281</v>
      </c>
      <c r="I48" t="s">
        <v>282</v>
      </c>
      <c r="J48" t="s">
        <v>283</v>
      </c>
    </row>
    <row r="49" spans="1:10" x14ac:dyDescent="0.25">
      <c r="A49">
        <v>48</v>
      </c>
      <c r="B49" t="s">
        <v>18</v>
      </c>
      <c r="C49" t="s">
        <v>11</v>
      </c>
      <c r="D49" t="s">
        <v>284</v>
      </c>
      <c r="E49" t="s">
        <v>285</v>
      </c>
      <c r="F49" t="s">
        <v>286</v>
      </c>
      <c r="G49">
        <v>25885</v>
      </c>
      <c r="H49" t="s">
        <v>287</v>
      </c>
      <c r="I49" t="s">
        <v>288</v>
      </c>
      <c r="J49" t="s">
        <v>289</v>
      </c>
    </row>
    <row r="50" spans="1:10" x14ac:dyDescent="0.25">
      <c r="A50">
        <v>49</v>
      </c>
      <c r="B50" t="s">
        <v>10</v>
      </c>
      <c r="C50" t="s">
        <v>11</v>
      </c>
      <c r="D50" t="s">
        <v>290</v>
      </c>
      <c r="E50" t="s">
        <v>291</v>
      </c>
      <c r="F50" t="s">
        <v>292</v>
      </c>
      <c r="G50">
        <v>4668</v>
      </c>
      <c r="H50" t="s">
        <v>293</v>
      </c>
      <c r="I50" t="s">
        <v>11</v>
      </c>
      <c r="J50" t="s">
        <v>294</v>
      </c>
    </row>
    <row r="51" spans="1:10" x14ac:dyDescent="0.25">
      <c r="A51">
        <v>50</v>
      </c>
      <c r="B51" t="s">
        <v>18</v>
      </c>
      <c r="C51" t="s">
        <v>11</v>
      </c>
      <c r="D51" t="s">
        <v>295</v>
      </c>
      <c r="E51" t="s">
        <v>296</v>
      </c>
      <c r="F51" t="s">
        <v>297</v>
      </c>
      <c r="G51">
        <v>35745</v>
      </c>
      <c r="H51" t="s">
        <v>298</v>
      </c>
      <c r="I51" t="s">
        <v>299</v>
      </c>
      <c r="J51" t="s">
        <v>300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/>
  </sheetViews>
  <sheetFormatPr baseColWidth="10" defaultRowHeight="15" x14ac:dyDescent="0.25"/>
  <cols>
    <col min="1" max="1" width="4.140625" bestFit="1" customWidth="1"/>
    <col min="2" max="2" width="7.5703125" bestFit="1" customWidth="1"/>
    <col min="3" max="3" width="5.28515625" bestFit="1" customWidth="1"/>
    <col min="4" max="4" width="9.7109375" bestFit="1" customWidth="1"/>
    <col min="5" max="5" width="11.85546875" bestFit="1" customWidth="1"/>
    <col min="6" max="6" width="23.42578125" bestFit="1" customWidth="1"/>
    <col min="7" max="7" width="6" bestFit="1" customWidth="1"/>
    <col min="8" max="8" width="17.28515625" bestFit="1" customWidth="1"/>
    <col min="9" max="9" width="15.7109375" bestFit="1" customWidth="1"/>
    <col min="10" max="10" width="13.7109375" bestFit="1" customWidth="1"/>
  </cols>
  <sheetData>
    <row r="1" spans="1:10" x14ac:dyDescent="0.25">
      <c r="A1" s="2" t="s">
        <v>0</v>
      </c>
      <c r="B1" s="2" t="s">
        <v>303</v>
      </c>
      <c r="C1" s="2" t="s">
        <v>304</v>
      </c>
      <c r="D1" s="2" t="s">
        <v>305</v>
      </c>
      <c r="E1" s="2" t="s">
        <v>306</v>
      </c>
      <c r="F1" s="2" t="s">
        <v>307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x14ac:dyDescent="0.25">
      <c r="A2">
        <f>DieAufgabe!A2</f>
        <v>1</v>
      </c>
      <c r="B2" t="str">
        <f>TRIM(DieAufgabe!B2)</f>
        <v>Frau</v>
      </c>
      <c r="C2" t="str">
        <f>TRIM(CLEAN(DieAufgabe!C2))</f>
        <v/>
      </c>
      <c r="D2" t="str">
        <f>TRIM(DieAufgabe!D2)</f>
        <v>Theresa</v>
      </c>
      <c r="E2" t="str">
        <f>TRIM(DieAufgabe!E2)</f>
        <v>Hackbarth</v>
      </c>
      <c r="F2" t="str">
        <f>TRIM(DieAufgabe!F2)</f>
        <v>Dreilinden 65</v>
      </c>
      <c r="G2" t="str">
        <f>TRIM(DieAufgabe!G2)</f>
        <v>77886</v>
      </c>
      <c r="H2" t="str">
        <f>TRIM(DieAufgabe!H2)</f>
        <v>Lauf</v>
      </c>
      <c r="I2" t="str">
        <f>TRIM(DieAufgabe!I2)</f>
        <v>07841 / 46011044</v>
      </c>
      <c r="J2" t="str">
        <f>TRIM(DieAufgabe!J2)</f>
        <v>0155 / 8093064</v>
      </c>
    </row>
    <row r="3" spans="1:10" x14ac:dyDescent="0.25">
      <c r="A3">
        <f>DieAufgabe!A3</f>
        <v>2</v>
      </c>
      <c r="B3" t="str">
        <f>TRIM(DieAufgabe!B3)</f>
        <v>Herr</v>
      </c>
      <c r="C3" t="str">
        <f>TRIM(CLEAN(DieAufgabe!C3))</f>
        <v/>
      </c>
      <c r="D3" t="str">
        <f>TRIM(DieAufgabe!D3)</f>
        <v>Stefan</v>
      </c>
      <c r="E3" t="str">
        <f>TRIM(DieAufgabe!E3)</f>
        <v>Barilovic</v>
      </c>
      <c r="F3" t="str">
        <f>TRIM(DieAufgabe!F3)</f>
        <v>Düsseldorfer Str. 191</v>
      </c>
      <c r="G3" t="str">
        <f>TRIM(DieAufgabe!G3)</f>
        <v>25779</v>
      </c>
      <c r="H3" t="str">
        <f>TRIM(DieAufgabe!H3)</f>
        <v>Kleve</v>
      </c>
      <c r="I3" t="str">
        <f>TRIM(DieAufgabe!I3)</f>
        <v>04836 / 61103442</v>
      </c>
      <c r="J3" t="str">
        <f>TRIM(DieAufgabe!J3)</f>
        <v>0167 / 9438694</v>
      </c>
    </row>
    <row r="4" spans="1:10" x14ac:dyDescent="0.25">
      <c r="A4">
        <f>DieAufgabe!A4</f>
        <v>3</v>
      </c>
      <c r="B4" t="str">
        <f>TRIM(DieAufgabe!B4)</f>
        <v>Herr</v>
      </c>
      <c r="C4" t="str">
        <f>TRIM(CLEAN(DieAufgabe!C4))</f>
        <v/>
      </c>
      <c r="D4" t="str">
        <f>TRIM(DieAufgabe!D4)</f>
        <v>Gerhardt</v>
      </c>
      <c r="E4" t="str">
        <f>TRIM(DieAufgabe!E4)</f>
        <v>Haupt</v>
      </c>
      <c r="F4" t="str">
        <f>TRIM(DieAufgabe!F4)</f>
        <v>Frauenstr. 182</v>
      </c>
      <c r="G4" t="str">
        <f>TRIM(DieAufgabe!G4)</f>
        <v>22946</v>
      </c>
      <c r="H4" t="str">
        <f>TRIM(DieAufgabe!H4)</f>
        <v>Großensee</v>
      </c>
      <c r="I4" t="str">
        <f>TRIM(DieAufgabe!I4)</f>
        <v/>
      </c>
      <c r="J4" t="str">
        <f>TRIM(DieAufgabe!J4)</f>
        <v>0153 / 1449544</v>
      </c>
    </row>
    <row r="5" spans="1:10" x14ac:dyDescent="0.25">
      <c r="A5">
        <f>DieAufgabe!A5</f>
        <v>4</v>
      </c>
      <c r="B5" t="str">
        <f>TRIM(DieAufgabe!B5)</f>
        <v>Herr</v>
      </c>
      <c r="C5" t="str">
        <f>TRIM(CLEAN(DieAufgabe!C5))</f>
        <v/>
      </c>
      <c r="D5" t="str">
        <f>TRIM(DieAufgabe!D5)</f>
        <v>Levin</v>
      </c>
      <c r="E5" t="str">
        <f>TRIM(DieAufgabe!E5)</f>
        <v>Sikora</v>
      </c>
      <c r="F5" t="str">
        <f>TRIM(DieAufgabe!F5)</f>
        <v>Münsterstr. 94</v>
      </c>
      <c r="G5" t="str">
        <f>TRIM(DieAufgabe!G5)</f>
        <v>67808</v>
      </c>
      <c r="H5" t="str">
        <f>TRIM(DieAufgabe!H5)</f>
        <v>Weitersweiler</v>
      </c>
      <c r="I5" t="str">
        <f>TRIM(DieAufgabe!I5)</f>
        <v>06351 / 46218255</v>
      </c>
      <c r="J5" t="str">
        <f>TRIM(DieAufgabe!J5)</f>
        <v>0178 / 7768823</v>
      </c>
    </row>
    <row r="6" spans="1:10" x14ac:dyDescent="0.25">
      <c r="A6">
        <f>DieAufgabe!A6</f>
        <v>5</v>
      </c>
      <c r="B6" t="str">
        <f>TRIM(DieAufgabe!B6)</f>
        <v>Frau</v>
      </c>
      <c r="C6" t="str">
        <f>TRIM(CLEAN(DieAufgabe!C6))</f>
        <v/>
      </c>
      <c r="D6" t="str">
        <f>TRIM(DieAufgabe!D6)</f>
        <v>Samantha</v>
      </c>
      <c r="E6" t="str">
        <f>TRIM(DieAufgabe!E6)</f>
        <v>Morales</v>
      </c>
      <c r="F6" t="str">
        <f>TRIM(DieAufgabe!F6)</f>
        <v>Augustastr. 114</v>
      </c>
      <c r="G6" t="str">
        <f>TRIM(DieAufgabe!G6)</f>
        <v>99869</v>
      </c>
      <c r="H6" t="str">
        <f>TRIM(DieAufgabe!H6)</f>
        <v>Ebenheim</v>
      </c>
      <c r="I6" t="str">
        <f>TRIM(DieAufgabe!I6)</f>
        <v/>
      </c>
      <c r="J6" t="str">
        <f>TRIM(DieAufgabe!J6)</f>
        <v>0151 / 5159126</v>
      </c>
    </row>
    <row r="7" spans="1:10" x14ac:dyDescent="0.25">
      <c r="A7">
        <f>DieAufgabe!A7</f>
        <v>6</v>
      </c>
      <c r="B7" t="str">
        <f>TRIM(DieAufgabe!B7)</f>
        <v>Frau</v>
      </c>
      <c r="C7" t="str">
        <f>TRIM(CLEAN(DieAufgabe!C7))</f>
        <v/>
      </c>
      <c r="D7" t="str">
        <f>TRIM(DieAufgabe!D7)</f>
        <v>Renate</v>
      </c>
      <c r="E7" t="str">
        <f>TRIM(DieAufgabe!E7)</f>
        <v>Bruckner</v>
      </c>
      <c r="F7" t="str">
        <f>TRIM(DieAufgabe!F7)</f>
        <v>Frauenstr. 98</v>
      </c>
      <c r="G7" t="str">
        <f>TRIM(DieAufgabe!G7)</f>
        <v>74223</v>
      </c>
      <c r="H7" t="str">
        <f>TRIM(DieAufgabe!H7)</f>
        <v>Flein</v>
      </c>
      <c r="I7" t="str">
        <f>TRIM(DieAufgabe!I7)</f>
        <v>07131 / 40590875</v>
      </c>
      <c r="J7" t="str">
        <f>TRIM(DieAufgabe!J7)</f>
        <v>0156 / 4411418</v>
      </c>
    </row>
    <row r="8" spans="1:10" x14ac:dyDescent="0.25">
      <c r="A8">
        <f>DieAufgabe!A8</f>
        <v>7</v>
      </c>
      <c r="B8" t="str">
        <f>TRIM(DieAufgabe!B8)</f>
        <v>Frau</v>
      </c>
      <c r="C8" t="str">
        <f>TRIM(CLEAN(DieAufgabe!C8))</f>
        <v/>
      </c>
      <c r="D8" t="str">
        <f>TRIM(DieAufgabe!D8)</f>
        <v>Kaya</v>
      </c>
      <c r="E8" t="str">
        <f>TRIM(DieAufgabe!E8)</f>
        <v>Bräuer</v>
      </c>
      <c r="F8" t="str">
        <f>TRIM(DieAufgabe!F8)</f>
        <v>Lassallestr. 72</v>
      </c>
      <c r="G8" t="str">
        <f>TRIM(DieAufgabe!G8)</f>
        <v>76833</v>
      </c>
      <c r="H8" t="str">
        <f>TRIM(DieAufgabe!H8)</f>
        <v>Walsheim</v>
      </c>
      <c r="I8" t="str">
        <f>TRIM(DieAufgabe!I8)</f>
        <v>06341 / 65270118</v>
      </c>
      <c r="J8" t="str">
        <f>TRIM(DieAufgabe!J8)</f>
        <v>0155 / 2420442</v>
      </c>
    </row>
    <row r="9" spans="1:10" x14ac:dyDescent="0.25">
      <c r="A9">
        <f>DieAufgabe!A9</f>
        <v>8</v>
      </c>
      <c r="B9" t="str">
        <f>TRIM(DieAufgabe!B9)</f>
        <v>Herr</v>
      </c>
      <c r="C9" t="str">
        <f>TRIM(CLEAN(DieAufgabe!C9))</f>
        <v/>
      </c>
      <c r="D9" t="str">
        <f>TRIM(DieAufgabe!D9)</f>
        <v>Florian</v>
      </c>
      <c r="E9" t="str">
        <f>TRIM(DieAufgabe!E9)</f>
        <v>Siemon</v>
      </c>
      <c r="F9" t="str">
        <f>TRIM(DieAufgabe!F9)</f>
        <v>Methweg 42</v>
      </c>
      <c r="G9" t="str">
        <f>TRIM(DieAufgabe!G9)</f>
        <v>49733</v>
      </c>
      <c r="H9" t="str">
        <f>TRIM(DieAufgabe!H9)</f>
        <v>Haren</v>
      </c>
      <c r="I9" t="str">
        <f>TRIM(DieAufgabe!I9)</f>
        <v>05932 / 34043864</v>
      </c>
      <c r="J9" t="str">
        <f>TRIM(DieAufgabe!J9)</f>
        <v>0172 / 1787016</v>
      </c>
    </row>
    <row r="10" spans="1:10" x14ac:dyDescent="0.25">
      <c r="A10">
        <f>DieAufgabe!A10</f>
        <v>9</v>
      </c>
      <c r="B10" t="str">
        <f>TRIM(DieAufgabe!B10)</f>
        <v>Herr</v>
      </c>
      <c r="C10" t="str">
        <f>TRIM(CLEAN(DieAufgabe!C10))</f>
        <v/>
      </c>
      <c r="D10" t="str">
        <f>TRIM(DieAufgabe!D10)</f>
        <v>Jannik</v>
      </c>
      <c r="E10" t="str">
        <f>TRIM(DieAufgabe!E10)</f>
        <v>Jan</v>
      </c>
      <c r="F10" t="str">
        <f>TRIM(DieAufgabe!F10)</f>
        <v>Hillscheider Weg 143</v>
      </c>
      <c r="G10" t="str">
        <f>TRIM(DieAufgabe!G10)</f>
        <v>20539</v>
      </c>
      <c r="H10" t="str">
        <f>TRIM(DieAufgabe!H10)</f>
        <v>Hamburg</v>
      </c>
      <c r="I10" t="str">
        <f>TRIM(DieAufgabe!I10)</f>
        <v>040 / 56811452</v>
      </c>
      <c r="J10" t="str">
        <f>TRIM(DieAufgabe!J10)</f>
        <v>0175 / 9923010</v>
      </c>
    </row>
    <row r="11" spans="1:10" x14ac:dyDescent="0.25">
      <c r="A11">
        <f>DieAufgabe!A11</f>
        <v>10</v>
      </c>
      <c r="B11" t="str">
        <f>TRIM(DieAufgabe!B11)</f>
        <v>Herr</v>
      </c>
      <c r="C11" t="str">
        <f>TRIM(CLEAN(DieAufgabe!C11))</f>
        <v/>
      </c>
      <c r="D11" t="str">
        <f>TRIM(DieAufgabe!D11)</f>
        <v>Benjamin</v>
      </c>
      <c r="E11" t="str">
        <f>TRIM(DieAufgabe!E11)</f>
        <v>Hage</v>
      </c>
      <c r="F11" t="str">
        <f>TRIM(DieAufgabe!F11)</f>
        <v>Wildpfad 59</v>
      </c>
      <c r="G11" t="str">
        <f>TRIM(DieAufgabe!G11)</f>
        <v>13187</v>
      </c>
      <c r="H11" t="str">
        <f>TRIM(DieAufgabe!H11)</f>
        <v>Pankow</v>
      </c>
      <c r="I11" t="str">
        <f>TRIM(DieAufgabe!I11)</f>
        <v>030 / 68545998</v>
      </c>
      <c r="J11" t="str">
        <f>TRIM(DieAufgabe!J11)</f>
        <v>0172 / 9144381</v>
      </c>
    </row>
    <row r="12" spans="1:10" x14ac:dyDescent="0.25">
      <c r="A12">
        <f>DieAufgabe!A12</f>
        <v>11</v>
      </c>
      <c r="B12" t="str">
        <f>TRIM(DieAufgabe!B12)</f>
        <v>Herr</v>
      </c>
      <c r="C12" t="str">
        <f>TRIM(CLEAN(DieAufgabe!C12))</f>
        <v/>
      </c>
      <c r="D12" t="str">
        <f>TRIM(DieAufgabe!D12)</f>
        <v>Jamie</v>
      </c>
      <c r="E12" t="str">
        <f>TRIM(DieAufgabe!E12)</f>
        <v>Hempel</v>
      </c>
      <c r="F12" t="str">
        <f>TRIM(DieAufgabe!F12)</f>
        <v>Herdingstr. 8</v>
      </c>
      <c r="G12" t="str">
        <f>TRIM(DieAufgabe!G12)</f>
        <v>56333</v>
      </c>
      <c r="H12" t="str">
        <f>TRIM(DieAufgabe!H12)</f>
        <v>Winningen</v>
      </c>
      <c r="I12" t="str">
        <f>TRIM(DieAufgabe!I12)</f>
        <v>02606 / 64358734</v>
      </c>
      <c r="J12" t="str">
        <f>TRIM(DieAufgabe!J12)</f>
        <v>0151 / 3367979</v>
      </c>
    </row>
    <row r="13" spans="1:10" x14ac:dyDescent="0.25">
      <c r="A13">
        <f>DieAufgabe!A13</f>
        <v>12</v>
      </c>
      <c r="B13" t="str">
        <f>TRIM(DieAufgabe!B13)</f>
        <v>Frau</v>
      </c>
      <c r="C13" t="str">
        <f>TRIM(CLEAN(DieAufgabe!C13))</f>
        <v/>
      </c>
      <c r="D13" t="str">
        <f>TRIM(DieAufgabe!D13)</f>
        <v>Kiara</v>
      </c>
      <c r="E13" t="str">
        <f>TRIM(DieAufgabe!E13)</f>
        <v>Bosse</v>
      </c>
      <c r="F13" t="str">
        <f>TRIM(DieAufgabe!F13)</f>
        <v>Neusser Str. 42</v>
      </c>
      <c r="G13" t="str">
        <f>TRIM(DieAufgabe!G13)</f>
        <v>37441</v>
      </c>
      <c r="H13" t="str">
        <f>TRIM(DieAufgabe!H13)</f>
        <v>Bad Sachsa</v>
      </c>
      <c r="I13" t="str">
        <f>TRIM(DieAufgabe!I13)</f>
        <v>05523 / 42699944</v>
      </c>
      <c r="J13" t="str">
        <f>TRIM(DieAufgabe!J13)</f>
        <v>0159 / 1683281</v>
      </c>
    </row>
    <row r="14" spans="1:10" x14ac:dyDescent="0.25">
      <c r="A14">
        <f>DieAufgabe!A14</f>
        <v>13</v>
      </c>
      <c r="B14" t="str">
        <f>TRIM(DieAufgabe!B14)</f>
        <v>Frau</v>
      </c>
      <c r="C14" t="str">
        <f>TRIM(CLEAN(DieAufgabe!C14))</f>
        <v/>
      </c>
      <c r="D14" t="str">
        <f>TRIM(DieAufgabe!D14)</f>
        <v>Karlotta</v>
      </c>
      <c r="E14" t="str">
        <f>TRIM(DieAufgabe!E14)</f>
        <v>Martina</v>
      </c>
      <c r="F14" t="str">
        <f>TRIM(DieAufgabe!F14)</f>
        <v>Von-der-Tinnen-Str. 150</v>
      </c>
      <c r="G14" t="str">
        <f>TRIM(DieAufgabe!G14)</f>
        <v>24613</v>
      </c>
      <c r="H14" t="str">
        <f>TRIM(DieAufgabe!H14)</f>
        <v>Aukrug</v>
      </c>
      <c r="I14" t="str">
        <f>TRIM(DieAufgabe!I14)</f>
        <v>04873 / 35900425</v>
      </c>
      <c r="J14" t="str">
        <f>TRIM(DieAufgabe!J14)</f>
        <v>0153 / 3081074</v>
      </c>
    </row>
    <row r="15" spans="1:10" x14ac:dyDescent="0.25">
      <c r="A15">
        <f>DieAufgabe!A15</f>
        <v>14</v>
      </c>
      <c r="B15" t="str">
        <f>TRIM(DieAufgabe!B15)</f>
        <v>Frau</v>
      </c>
      <c r="C15" t="str">
        <f>TRIM(CLEAN(DieAufgabe!C15))</f>
        <v/>
      </c>
      <c r="D15" t="str">
        <f>TRIM(DieAufgabe!D15)</f>
        <v>Isabell</v>
      </c>
      <c r="E15" t="str">
        <f>TRIM(DieAufgabe!E15)</f>
        <v>Bryan</v>
      </c>
      <c r="F15" t="str">
        <f>TRIM(DieAufgabe!F15)</f>
        <v>Florentine-Eichler-Str. 76</v>
      </c>
      <c r="G15" t="str">
        <f>TRIM(DieAufgabe!G15)</f>
        <v>54487</v>
      </c>
      <c r="H15" t="str">
        <f>TRIM(DieAufgabe!H15)</f>
        <v>Wintrich</v>
      </c>
      <c r="I15" t="str">
        <f>TRIM(DieAufgabe!I15)</f>
        <v/>
      </c>
      <c r="J15" t="str">
        <f>TRIM(DieAufgabe!J15)</f>
        <v>0175 / 4569309</v>
      </c>
    </row>
    <row r="16" spans="1:10" x14ac:dyDescent="0.25">
      <c r="A16">
        <f>DieAufgabe!A16</f>
        <v>15</v>
      </c>
      <c r="B16" t="str">
        <f>TRIM(DieAufgabe!B16)</f>
        <v>Frau</v>
      </c>
      <c r="C16" t="str">
        <f>TRIM(CLEAN(DieAufgabe!C16))</f>
        <v/>
      </c>
      <c r="D16" t="str">
        <f>TRIM(DieAufgabe!D16)</f>
        <v>Alena</v>
      </c>
      <c r="E16" t="str">
        <f>TRIM(DieAufgabe!E16)</f>
        <v>Schmitz</v>
      </c>
      <c r="F16" t="str">
        <f>TRIM(DieAufgabe!F16)</f>
        <v>Studtstr. 62</v>
      </c>
      <c r="G16" t="str">
        <f>TRIM(DieAufgabe!G16)</f>
        <v>55599</v>
      </c>
      <c r="H16" t="str">
        <f>TRIM(DieAufgabe!H16)</f>
        <v>Gau-Bickelheim</v>
      </c>
      <c r="I16" t="str">
        <f>TRIM(DieAufgabe!I16)</f>
        <v>06703 / 83680778</v>
      </c>
      <c r="J16" t="str">
        <f>TRIM(DieAufgabe!J16)</f>
        <v>0168 / 1443497</v>
      </c>
    </row>
    <row r="17" spans="1:10" x14ac:dyDescent="0.25">
      <c r="A17">
        <f>DieAufgabe!A17</f>
        <v>16</v>
      </c>
      <c r="B17" t="str">
        <f>TRIM(DieAufgabe!B17)</f>
        <v>Herr</v>
      </c>
      <c r="C17" t="str">
        <f>TRIM(CLEAN(DieAufgabe!C17))</f>
        <v/>
      </c>
      <c r="D17" t="str">
        <f>TRIM(DieAufgabe!D17)</f>
        <v>Andre</v>
      </c>
      <c r="E17" t="str">
        <f>TRIM(DieAufgabe!E17)</f>
        <v>Berner</v>
      </c>
      <c r="F17" t="str">
        <f>TRIM(DieAufgabe!F17)</f>
        <v>Rohrkampstr. 200</v>
      </c>
      <c r="G17" t="str">
        <f>TRIM(DieAufgabe!G17)</f>
        <v>25557</v>
      </c>
      <c r="H17" t="str">
        <f>TRIM(DieAufgabe!H17)</f>
        <v>Thaden</v>
      </c>
      <c r="I17" t="str">
        <f>TRIM(DieAufgabe!I17)</f>
        <v>04872 / 82894103</v>
      </c>
      <c r="J17" t="str">
        <f>TRIM(DieAufgabe!J17)</f>
        <v>0165 / 3464690</v>
      </c>
    </row>
    <row r="18" spans="1:10" x14ac:dyDescent="0.25">
      <c r="A18">
        <f>DieAufgabe!A18</f>
        <v>17</v>
      </c>
      <c r="B18" t="str">
        <f>TRIM(DieAufgabe!B18)</f>
        <v>Herr</v>
      </c>
      <c r="C18" t="str">
        <f>TRIM(CLEAN(DieAufgabe!C18))</f>
        <v/>
      </c>
      <c r="D18" t="str">
        <f>TRIM(DieAufgabe!D18)</f>
        <v>Gerhard</v>
      </c>
      <c r="E18" t="str">
        <f>TRIM(DieAufgabe!E18)</f>
        <v>Ulrich</v>
      </c>
      <c r="F18" t="str">
        <f>TRIM(DieAufgabe!F18)</f>
        <v>Heroldstr. 123</v>
      </c>
      <c r="G18" t="str">
        <f>TRIM(DieAufgabe!G18)</f>
        <v>94551</v>
      </c>
      <c r="H18" t="str">
        <f>TRIM(DieAufgabe!H18)</f>
        <v>Hunding</v>
      </c>
      <c r="I18" t="str">
        <f>TRIM(DieAufgabe!I18)</f>
        <v>09904 / 19214842</v>
      </c>
      <c r="J18" t="str">
        <f>TRIM(DieAufgabe!J18)</f>
        <v>0160 / 9305886</v>
      </c>
    </row>
    <row r="19" spans="1:10" x14ac:dyDescent="0.25">
      <c r="A19">
        <f>DieAufgabe!A19</f>
        <v>18</v>
      </c>
      <c r="B19" t="str">
        <f>TRIM(DieAufgabe!B19)</f>
        <v>Frau</v>
      </c>
      <c r="C19" t="str">
        <f>TRIM(CLEAN(DieAufgabe!C19))</f>
        <v/>
      </c>
      <c r="D19" t="str">
        <f>TRIM(DieAufgabe!D19)</f>
        <v>Martina</v>
      </c>
      <c r="E19" t="str">
        <f>TRIM(DieAufgabe!E19)</f>
        <v>Fricke</v>
      </c>
      <c r="F19" t="str">
        <f>TRIM(DieAufgabe!F19)</f>
        <v>Mindener Str. 149</v>
      </c>
      <c r="G19" t="str">
        <f>TRIM(DieAufgabe!G19)</f>
        <v>42285</v>
      </c>
      <c r="H19" t="str">
        <f>TRIM(DieAufgabe!H19)</f>
        <v>Wuppertal</v>
      </c>
      <c r="I19" t="str">
        <f>TRIM(DieAufgabe!I19)</f>
        <v>0202 / 61272945</v>
      </c>
      <c r="J19" t="str">
        <f>TRIM(DieAufgabe!J19)</f>
        <v>0164 / 8964369</v>
      </c>
    </row>
    <row r="20" spans="1:10" x14ac:dyDescent="0.25">
      <c r="A20">
        <f>DieAufgabe!A20</f>
        <v>19</v>
      </c>
      <c r="B20" t="str">
        <f>TRIM(DieAufgabe!B20)</f>
        <v>Herr</v>
      </c>
      <c r="C20" t="str">
        <f>TRIM(CLEAN(DieAufgabe!C20))</f>
        <v/>
      </c>
      <c r="D20" t="str">
        <f>TRIM(DieAufgabe!D20)</f>
        <v>Matteo</v>
      </c>
      <c r="E20" t="str">
        <f>TRIM(DieAufgabe!E20)</f>
        <v>Reiser</v>
      </c>
      <c r="F20" t="str">
        <f>TRIM(DieAufgabe!F20)</f>
        <v>Langestr. 173</v>
      </c>
      <c r="G20" t="str">
        <f>TRIM(DieAufgabe!G20)</f>
        <v>35582</v>
      </c>
      <c r="H20" t="str">
        <f>TRIM(DieAufgabe!H20)</f>
        <v>Wetzlar</v>
      </c>
      <c r="I20" t="str">
        <f>TRIM(DieAufgabe!I20)</f>
        <v>06441 / 28806030</v>
      </c>
      <c r="J20" t="str">
        <f>TRIM(DieAufgabe!J20)</f>
        <v>0176 / 7619118</v>
      </c>
    </row>
    <row r="21" spans="1:10" x14ac:dyDescent="0.25">
      <c r="A21">
        <f>DieAufgabe!A21</f>
        <v>20</v>
      </c>
      <c r="B21" t="str">
        <f>TRIM(DieAufgabe!B21)</f>
        <v>Herr</v>
      </c>
      <c r="C21" t="str">
        <f>TRIM(CLEAN(DieAufgabe!C21))</f>
        <v/>
      </c>
      <c r="D21" t="str">
        <f>TRIM(DieAufgabe!D21)</f>
        <v>Rainer</v>
      </c>
      <c r="E21" t="str">
        <f>TRIM(DieAufgabe!E21)</f>
        <v>Meissner</v>
      </c>
      <c r="F21" t="str">
        <f>TRIM(DieAufgabe!F21)</f>
        <v>Drachterstr. 98</v>
      </c>
      <c r="G21" t="str">
        <f>TRIM(DieAufgabe!G21)</f>
        <v>56761</v>
      </c>
      <c r="H21" t="str">
        <f>TRIM(DieAufgabe!H21)</f>
        <v>Müllenbach</v>
      </c>
      <c r="I21" t="str">
        <f>TRIM(DieAufgabe!I21)</f>
        <v>02653 / 1442760</v>
      </c>
      <c r="J21" t="str">
        <f>TRIM(DieAufgabe!J21)</f>
        <v>0164 / 3835149</v>
      </c>
    </row>
    <row r="22" spans="1:10" x14ac:dyDescent="0.25">
      <c r="A22">
        <f>DieAufgabe!A22</f>
        <v>21</v>
      </c>
      <c r="B22" t="str">
        <f>TRIM(DieAufgabe!B22)</f>
        <v>Herr</v>
      </c>
      <c r="C22" t="str">
        <f>TRIM(CLEAN(DieAufgabe!C22))</f>
        <v>Dr.</v>
      </c>
      <c r="D22" t="str">
        <f>TRIM(DieAufgabe!D22)</f>
        <v>Marko</v>
      </c>
      <c r="E22" t="str">
        <f>TRIM(DieAufgabe!E22)</f>
        <v>Fischer</v>
      </c>
      <c r="F22" t="str">
        <f>TRIM(DieAufgabe!F22)</f>
        <v>Hülsebrockstr. 49</v>
      </c>
      <c r="G22" t="str">
        <f>TRIM(DieAufgabe!G22)</f>
        <v>67816</v>
      </c>
      <c r="H22" t="str">
        <f>TRIM(DieAufgabe!H22)</f>
        <v>Standenbühl</v>
      </c>
      <c r="I22" t="str">
        <f>TRIM(DieAufgabe!I22)</f>
        <v/>
      </c>
      <c r="J22" t="str">
        <f>TRIM(DieAufgabe!J22)</f>
        <v>0172 / 6741796</v>
      </c>
    </row>
    <row r="23" spans="1:10" x14ac:dyDescent="0.25">
      <c r="A23">
        <f>DieAufgabe!A23</f>
        <v>22</v>
      </c>
      <c r="B23" t="str">
        <f>TRIM(DieAufgabe!B23)</f>
        <v>Herr</v>
      </c>
      <c r="C23" t="str">
        <f>TRIM(CLEAN(DieAufgabe!C23))</f>
        <v/>
      </c>
      <c r="D23" t="str">
        <f>TRIM(DieAufgabe!D23)</f>
        <v>Günther</v>
      </c>
      <c r="E23" t="str">
        <f>TRIM(DieAufgabe!E23)</f>
        <v>Pittman</v>
      </c>
      <c r="F23" t="str">
        <f>TRIM(DieAufgabe!F23)</f>
        <v>An Lyskirchen 22</v>
      </c>
      <c r="G23" t="str">
        <f>TRIM(DieAufgabe!G23)</f>
        <v>16321</v>
      </c>
      <c r="H23" t="str">
        <f>TRIM(DieAufgabe!H23)</f>
        <v>Rüdnitz</v>
      </c>
      <c r="I23" t="str">
        <f>TRIM(DieAufgabe!I23)</f>
        <v>03337 / 71927853</v>
      </c>
      <c r="J23" t="str">
        <f>TRIM(DieAufgabe!J23)</f>
        <v>0150 / 9682600</v>
      </c>
    </row>
    <row r="24" spans="1:10" x14ac:dyDescent="0.25">
      <c r="A24">
        <f>DieAufgabe!A24</f>
        <v>23</v>
      </c>
      <c r="B24" t="str">
        <f>TRIM(DieAufgabe!B24)</f>
        <v>Frau</v>
      </c>
      <c r="C24" t="str">
        <f>TRIM(CLEAN(DieAufgabe!C24))</f>
        <v/>
      </c>
      <c r="D24" t="str">
        <f>TRIM(DieAufgabe!D24)</f>
        <v>Helene</v>
      </c>
      <c r="E24" t="str">
        <f>TRIM(DieAufgabe!E24)</f>
        <v>West</v>
      </c>
      <c r="F24" t="str">
        <f>TRIM(DieAufgabe!F24)</f>
        <v>Heroldstr. 153</v>
      </c>
      <c r="G24" t="str">
        <f>TRIM(DieAufgabe!G24)</f>
        <v>83550</v>
      </c>
      <c r="H24" t="str">
        <f>TRIM(DieAufgabe!H24)</f>
        <v>Emmering</v>
      </c>
      <c r="I24" t="str">
        <f>TRIM(DieAufgabe!I24)</f>
        <v>08039 / 67652129</v>
      </c>
      <c r="J24" t="str">
        <f>TRIM(DieAufgabe!J24)</f>
        <v>0179 / 1394140</v>
      </c>
    </row>
    <row r="25" spans="1:10" x14ac:dyDescent="0.25">
      <c r="A25">
        <f>DieAufgabe!A25</f>
        <v>24</v>
      </c>
      <c r="B25" t="str">
        <f>TRIM(DieAufgabe!B25)</f>
        <v>Frau</v>
      </c>
      <c r="C25" t="str">
        <f>TRIM(CLEAN(DieAufgabe!C25))</f>
        <v/>
      </c>
      <c r="D25" t="str">
        <f>TRIM(DieAufgabe!D25)</f>
        <v>Christin</v>
      </c>
      <c r="E25" t="str">
        <f>TRIM(DieAufgabe!E25)</f>
        <v>Siegl</v>
      </c>
      <c r="F25" t="str">
        <f>TRIM(DieAufgabe!F25)</f>
        <v>Eibenweg 188</v>
      </c>
      <c r="G25" t="str">
        <f>TRIM(DieAufgabe!G25)</f>
        <v>35687</v>
      </c>
      <c r="H25" t="str">
        <f>TRIM(DieAufgabe!H25)</f>
        <v>Dillenburg</v>
      </c>
      <c r="I25" t="str">
        <f>TRIM(DieAufgabe!I25)</f>
        <v>02771 / 34183492</v>
      </c>
      <c r="J25" t="str">
        <f>TRIM(DieAufgabe!J25)</f>
        <v>0158 / 5436544</v>
      </c>
    </row>
    <row r="26" spans="1:10" x14ac:dyDescent="0.25">
      <c r="A26">
        <f>DieAufgabe!A26</f>
        <v>25</v>
      </c>
      <c r="B26" t="str">
        <f>TRIM(DieAufgabe!B26)</f>
        <v>Herr</v>
      </c>
      <c r="C26" t="str">
        <f>TRIM(CLEAN(DieAufgabe!C26))</f>
        <v>Dr.</v>
      </c>
      <c r="D26" t="str">
        <f>TRIM(DieAufgabe!D26)</f>
        <v>Maurice</v>
      </c>
      <c r="E26" t="str">
        <f>TRIM(DieAufgabe!E26)</f>
        <v>Henning</v>
      </c>
      <c r="F26" t="str">
        <f>TRIM(DieAufgabe!F26)</f>
        <v>Am Brook 17</v>
      </c>
      <c r="G26" t="str">
        <f>TRIM(DieAufgabe!G26)</f>
        <v>99817</v>
      </c>
      <c r="H26" t="str">
        <f>TRIM(DieAufgabe!H26)</f>
        <v>Eisenach</v>
      </c>
      <c r="I26" t="str">
        <f>TRIM(DieAufgabe!I26)</f>
        <v>03691 / 97672432</v>
      </c>
      <c r="J26" t="str">
        <f>TRIM(DieAufgabe!J26)</f>
        <v>0161 / 8658007</v>
      </c>
    </row>
    <row r="27" spans="1:10" x14ac:dyDescent="0.25">
      <c r="A27">
        <f>DieAufgabe!A27</f>
        <v>26</v>
      </c>
      <c r="B27" t="str">
        <f>TRIM(DieAufgabe!B27)</f>
        <v>Frau</v>
      </c>
      <c r="C27" t="str">
        <f>TRIM(CLEAN(DieAufgabe!C27))</f>
        <v/>
      </c>
      <c r="D27" t="str">
        <f>TRIM(DieAufgabe!D27)</f>
        <v>Monica</v>
      </c>
      <c r="E27" t="str">
        <f>TRIM(DieAufgabe!E27)</f>
        <v>Black</v>
      </c>
      <c r="F27" t="str">
        <f>TRIM(DieAufgabe!F27)</f>
        <v>Am Burloh 172</v>
      </c>
      <c r="G27" t="str">
        <f>TRIM(DieAufgabe!G27)</f>
        <v>98529</v>
      </c>
      <c r="H27" t="str">
        <f>TRIM(DieAufgabe!H27)</f>
        <v>Suhl</v>
      </c>
      <c r="I27" t="str">
        <f>TRIM(DieAufgabe!I27)</f>
        <v>03681 / 63915290</v>
      </c>
      <c r="J27" t="str">
        <f>TRIM(DieAufgabe!J27)</f>
        <v>0171 / 5408278</v>
      </c>
    </row>
    <row r="28" spans="1:10" x14ac:dyDescent="0.25">
      <c r="A28">
        <f>DieAufgabe!A28</f>
        <v>27</v>
      </c>
      <c r="B28" t="str">
        <f>TRIM(DieAufgabe!B28)</f>
        <v>Frau</v>
      </c>
      <c r="C28" t="str">
        <f>TRIM(CLEAN(DieAufgabe!C28))</f>
        <v/>
      </c>
      <c r="D28" t="str">
        <f>TRIM(DieAufgabe!D28)</f>
        <v>Cathrin</v>
      </c>
      <c r="E28" t="str">
        <f>TRIM(DieAufgabe!E28)</f>
        <v>Abel</v>
      </c>
      <c r="F28" t="str">
        <f>TRIM(DieAufgabe!F28)</f>
        <v>Kurze Str. 149</v>
      </c>
      <c r="G28" t="str">
        <f>TRIM(DieAufgabe!G28)</f>
        <v>70469</v>
      </c>
      <c r="H28" t="str">
        <f>TRIM(DieAufgabe!H28)</f>
        <v>Stuttgart</v>
      </c>
      <c r="I28" t="str">
        <f>TRIM(DieAufgabe!I28)</f>
        <v>0711 / 83189211</v>
      </c>
      <c r="J28" t="str">
        <f>TRIM(DieAufgabe!J28)</f>
        <v>0163 / 4817612</v>
      </c>
    </row>
    <row r="29" spans="1:10" x14ac:dyDescent="0.25">
      <c r="A29">
        <f>DieAufgabe!A29</f>
        <v>28</v>
      </c>
      <c r="B29" t="str">
        <f>TRIM(DieAufgabe!B29)</f>
        <v>Frau</v>
      </c>
      <c r="C29" t="str">
        <f>TRIM(CLEAN(DieAufgabe!C29))</f>
        <v/>
      </c>
      <c r="D29" t="str">
        <f>TRIM(DieAufgabe!D29)</f>
        <v>Smilla</v>
      </c>
      <c r="E29" t="str">
        <f>TRIM(DieAufgabe!E29)</f>
        <v>Schäffler</v>
      </c>
      <c r="F29" t="str">
        <f>TRIM(DieAufgabe!F29)</f>
        <v>Sternstr. 16</v>
      </c>
      <c r="G29" t="str">
        <f>TRIM(DieAufgabe!G29)</f>
        <v>95358</v>
      </c>
      <c r="H29" t="str">
        <f>TRIM(DieAufgabe!H29)</f>
        <v>Guttenberg</v>
      </c>
      <c r="I29" t="str">
        <f>TRIM(DieAufgabe!I29)</f>
        <v>09225 / 78918350</v>
      </c>
      <c r="J29" t="str">
        <f>TRIM(DieAufgabe!J29)</f>
        <v>0156 / 1896394</v>
      </c>
    </row>
    <row r="30" spans="1:10" x14ac:dyDescent="0.25">
      <c r="A30">
        <f>DieAufgabe!A30</f>
        <v>29</v>
      </c>
      <c r="B30" t="str">
        <f>TRIM(DieAufgabe!B30)</f>
        <v>Frau</v>
      </c>
      <c r="C30" t="str">
        <f>TRIM(CLEAN(DieAufgabe!C30))</f>
        <v/>
      </c>
      <c r="D30" t="str">
        <f>TRIM(DieAufgabe!D30)</f>
        <v>Gudrun</v>
      </c>
      <c r="E30" t="str">
        <f>TRIM(DieAufgabe!E30)</f>
        <v>Strickland</v>
      </c>
      <c r="F30" t="str">
        <f>TRIM(DieAufgabe!F30)</f>
        <v>Dorotheenstr. 173</v>
      </c>
      <c r="G30" t="str">
        <f>TRIM(DieAufgabe!G30)</f>
        <v>45886</v>
      </c>
      <c r="H30" t="str">
        <f>TRIM(DieAufgabe!H30)</f>
        <v>Gelsenkirchen</v>
      </c>
      <c r="I30" t="str">
        <f>TRIM(DieAufgabe!I30)</f>
        <v>0209 / 38681645</v>
      </c>
      <c r="J30" t="str">
        <f>TRIM(DieAufgabe!J30)</f>
        <v>0176 / 4007410</v>
      </c>
    </row>
    <row r="31" spans="1:10" x14ac:dyDescent="0.25">
      <c r="A31">
        <f>DieAufgabe!A31</f>
        <v>30</v>
      </c>
      <c r="B31" t="str">
        <f>TRIM(DieAufgabe!B31)</f>
        <v>Frau</v>
      </c>
      <c r="C31" t="str">
        <f>TRIM(CLEAN(DieAufgabe!C31))</f>
        <v/>
      </c>
      <c r="D31" t="str">
        <f>TRIM(DieAufgabe!D31)</f>
        <v>Claudia</v>
      </c>
      <c r="E31" t="str">
        <f>TRIM(DieAufgabe!E31)</f>
        <v>Selzer</v>
      </c>
      <c r="F31" t="str">
        <f>TRIM(DieAufgabe!F31)</f>
        <v>Röttgensweg 141</v>
      </c>
      <c r="G31" t="str">
        <f>TRIM(DieAufgabe!G31)</f>
        <v>82393</v>
      </c>
      <c r="H31" t="str">
        <f>TRIM(DieAufgabe!H31)</f>
        <v>Iffeldorf</v>
      </c>
      <c r="I31" t="str">
        <f>TRIM(DieAufgabe!I31)</f>
        <v>08856 / 94285221</v>
      </c>
      <c r="J31" t="str">
        <f>TRIM(DieAufgabe!J31)</f>
        <v>0169 / 9062475</v>
      </c>
    </row>
    <row r="32" spans="1:10" x14ac:dyDescent="0.25">
      <c r="A32">
        <f>DieAufgabe!A32</f>
        <v>31</v>
      </c>
      <c r="B32" t="str">
        <f>TRIM(DieAufgabe!B32)</f>
        <v>Frau</v>
      </c>
      <c r="C32" t="str">
        <f>TRIM(CLEAN(DieAufgabe!C32))</f>
        <v/>
      </c>
      <c r="D32" t="str">
        <f>TRIM(DieAufgabe!D32)</f>
        <v>Ronja</v>
      </c>
      <c r="E32" t="str">
        <f>TRIM(DieAufgabe!E32)</f>
        <v>Feil</v>
      </c>
      <c r="F32" t="str">
        <f>TRIM(DieAufgabe!F32)</f>
        <v>Kappenberger Damm 191</v>
      </c>
      <c r="G32" t="str">
        <f>TRIM(DieAufgabe!G32)</f>
        <v>67744</v>
      </c>
      <c r="H32" t="str">
        <f>TRIM(DieAufgabe!H32)</f>
        <v>Schweinschied</v>
      </c>
      <c r="I32" t="str">
        <f>TRIM(DieAufgabe!I32)</f>
        <v>06753 / 19970888</v>
      </c>
      <c r="J32" t="str">
        <f>TRIM(DieAufgabe!J32)</f>
        <v>0165 / 6707537</v>
      </c>
    </row>
    <row r="33" spans="1:10" x14ac:dyDescent="0.25">
      <c r="A33">
        <f>DieAufgabe!A33</f>
        <v>32</v>
      </c>
      <c r="B33" t="str">
        <f>TRIM(DieAufgabe!B33)</f>
        <v>Herr</v>
      </c>
      <c r="C33" t="str">
        <f>TRIM(CLEAN(DieAufgabe!C33))</f>
        <v/>
      </c>
      <c r="D33" t="str">
        <f>TRIM(DieAufgabe!D33)</f>
        <v>Joschua</v>
      </c>
      <c r="E33" t="str">
        <f>TRIM(DieAufgabe!E33)</f>
        <v>Rahm</v>
      </c>
      <c r="F33" t="str">
        <f>TRIM(DieAufgabe!F33)</f>
        <v>Pötterhoek 64</v>
      </c>
      <c r="G33" t="str">
        <f>TRIM(DieAufgabe!G33)</f>
        <v>79292</v>
      </c>
      <c r="H33" t="str">
        <f>TRIM(DieAufgabe!H33)</f>
        <v>Pfaffenweiler</v>
      </c>
      <c r="I33" t="str">
        <f>TRIM(DieAufgabe!I33)</f>
        <v>07664 / 62629601</v>
      </c>
      <c r="J33" t="str">
        <f>TRIM(DieAufgabe!J33)</f>
        <v>0161 / 7734994</v>
      </c>
    </row>
    <row r="34" spans="1:10" x14ac:dyDescent="0.25">
      <c r="A34">
        <f>DieAufgabe!A34</f>
        <v>33</v>
      </c>
      <c r="B34" t="str">
        <f>TRIM(DieAufgabe!B34)</f>
        <v>Herr</v>
      </c>
      <c r="C34" t="str">
        <f>TRIM(CLEAN(DieAufgabe!C34))</f>
        <v/>
      </c>
      <c r="D34" t="str">
        <f>TRIM(DieAufgabe!D34)</f>
        <v>Benedikt</v>
      </c>
      <c r="E34" t="str">
        <f>TRIM(DieAufgabe!E34)</f>
        <v>Jahns</v>
      </c>
      <c r="F34" t="str">
        <f>TRIM(DieAufgabe!F34)</f>
        <v>Birkenweg 156</v>
      </c>
      <c r="G34" t="str">
        <f>TRIM(DieAufgabe!G34)</f>
        <v>24641</v>
      </c>
      <c r="H34" t="str">
        <f>TRIM(DieAufgabe!H34)</f>
        <v>Sievershütten</v>
      </c>
      <c r="I34" t="str">
        <f>TRIM(DieAufgabe!I34)</f>
        <v>04194 / 75756129</v>
      </c>
      <c r="J34" t="str">
        <f>TRIM(DieAufgabe!J34)</f>
        <v>0154 / 4599569</v>
      </c>
    </row>
    <row r="35" spans="1:10" x14ac:dyDescent="0.25">
      <c r="A35">
        <f>DieAufgabe!A35</f>
        <v>34</v>
      </c>
      <c r="B35" t="str">
        <f>TRIM(DieAufgabe!B35)</f>
        <v>Herr</v>
      </c>
      <c r="C35" t="str">
        <f>TRIM(CLEAN(DieAufgabe!C35))</f>
        <v/>
      </c>
      <c r="D35" t="str">
        <f>TRIM(DieAufgabe!D35)</f>
        <v>Siegfried</v>
      </c>
      <c r="E35" t="str">
        <f>TRIM(DieAufgabe!E35)</f>
        <v>Dannenberg</v>
      </c>
      <c r="F35" t="str">
        <f>TRIM(DieAufgabe!F35)</f>
        <v>Starweg 1a</v>
      </c>
      <c r="G35" t="str">
        <f>TRIM(DieAufgabe!G35)</f>
        <v>55624</v>
      </c>
      <c r="H35" t="str">
        <f>TRIM(DieAufgabe!H35)</f>
        <v>Schwerbach</v>
      </c>
      <c r="I35" t="str">
        <f>TRIM(DieAufgabe!I35)</f>
        <v>06544 / 28203744</v>
      </c>
      <c r="J35" t="str">
        <f>TRIM(DieAufgabe!J35)</f>
        <v>0179 / 9088157</v>
      </c>
    </row>
    <row r="36" spans="1:10" x14ac:dyDescent="0.25">
      <c r="A36">
        <f>DieAufgabe!A36</f>
        <v>35</v>
      </c>
      <c r="B36" t="str">
        <f>TRIM(DieAufgabe!B36)</f>
        <v>Herr</v>
      </c>
      <c r="C36" t="str">
        <f>TRIM(CLEAN(DieAufgabe!C36))</f>
        <v/>
      </c>
      <c r="D36" t="str">
        <f>TRIM(DieAufgabe!D36)</f>
        <v>Norbert</v>
      </c>
      <c r="E36" t="str">
        <f>TRIM(DieAufgabe!E36)</f>
        <v>Seliger</v>
      </c>
      <c r="F36" t="str">
        <f>TRIM(DieAufgabe!F36)</f>
        <v>Gleueler Str. 54</v>
      </c>
      <c r="G36" t="str">
        <f>TRIM(DieAufgabe!G36)</f>
        <v>17438</v>
      </c>
      <c r="H36" t="str">
        <f>TRIM(DieAufgabe!H36)</f>
        <v>Wolgast</v>
      </c>
      <c r="I36" t="str">
        <f>TRIM(DieAufgabe!I36)</f>
        <v/>
      </c>
      <c r="J36" t="str">
        <f>TRIM(DieAufgabe!J36)</f>
        <v>0172 / 4417461</v>
      </c>
    </row>
    <row r="37" spans="1:10" x14ac:dyDescent="0.25">
      <c r="A37">
        <f>DieAufgabe!A37</f>
        <v>36</v>
      </c>
      <c r="B37" t="str">
        <f>TRIM(DieAufgabe!B37)</f>
        <v>Frau</v>
      </c>
      <c r="C37" t="str">
        <f>TRIM(CLEAN(DieAufgabe!C37))</f>
        <v/>
      </c>
      <c r="D37" t="str">
        <f>TRIM(DieAufgabe!D37)</f>
        <v>Natalie</v>
      </c>
      <c r="E37" t="str">
        <f>TRIM(DieAufgabe!E37)</f>
        <v>Ziemann</v>
      </c>
      <c r="F37" t="str">
        <f>TRIM(DieAufgabe!F37)</f>
        <v>Frauenstr. 147</v>
      </c>
      <c r="G37" t="str">
        <f>TRIM(DieAufgabe!G37)</f>
        <v>24107</v>
      </c>
      <c r="H37" t="str">
        <f>TRIM(DieAufgabe!H37)</f>
        <v>Kiel</v>
      </c>
      <c r="I37" t="str">
        <f>TRIM(DieAufgabe!I37)</f>
        <v/>
      </c>
      <c r="J37" t="str">
        <f>TRIM(DieAufgabe!J37)</f>
        <v>0172 / 9260153</v>
      </c>
    </row>
    <row r="38" spans="1:10" x14ac:dyDescent="0.25">
      <c r="A38">
        <f>DieAufgabe!A38</f>
        <v>37</v>
      </c>
      <c r="B38" t="str">
        <f>TRIM(DieAufgabe!B38)</f>
        <v>Frau</v>
      </c>
      <c r="C38" t="str">
        <f>TRIM(CLEAN(DieAufgabe!C38))</f>
        <v>Prof.</v>
      </c>
      <c r="D38" t="str">
        <f>TRIM(DieAufgabe!D38)</f>
        <v>Aileen</v>
      </c>
      <c r="E38" t="str">
        <f>TRIM(DieAufgabe!E38)</f>
        <v>Neuendorf</v>
      </c>
      <c r="F38" t="str">
        <f>TRIM(DieAufgabe!F38)</f>
        <v>Steinfurter Str. 17</v>
      </c>
      <c r="G38" t="str">
        <f>TRIM(DieAufgabe!G38)</f>
        <v>96170</v>
      </c>
      <c r="H38" t="str">
        <f>TRIM(DieAufgabe!H38)</f>
        <v>Priesendorf</v>
      </c>
      <c r="I38" t="str">
        <f>TRIM(DieAufgabe!I38)</f>
        <v/>
      </c>
      <c r="J38" t="str">
        <f>TRIM(DieAufgabe!J38)</f>
        <v>0168 / 6684416</v>
      </c>
    </row>
    <row r="39" spans="1:10" x14ac:dyDescent="0.25">
      <c r="A39">
        <f>DieAufgabe!A39</f>
        <v>38</v>
      </c>
      <c r="B39" t="str">
        <f>TRIM(DieAufgabe!B39)</f>
        <v>Frau</v>
      </c>
      <c r="C39" t="str">
        <f>TRIM(CLEAN(DieAufgabe!C39))</f>
        <v/>
      </c>
      <c r="D39" t="str">
        <f>TRIM(DieAufgabe!D39)</f>
        <v>Yasmin</v>
      </c>
      <c r="E39" t="str">
        <f>TRIM(DieAufgabe!E39)</f>
        <v>Hofbauer</v>
      </c>
      <c r="F39" t="str">
        <f>TRIM(DieAufgabe!F39)</f>
        <v>Avendruper Str. 101</v>
      </c>
      <c r="G39" t="str">
        <f>TRIM(DieAufgabe!G39)</f>
        <v>99718</v>
      </c>
      <c r="H39" t="str">
        <f>TRIM(DieAufgabe!H39)</f>
        <v>Niederbösa</v>
      </c>
      <c r="I39" t="str">
        <f>TRIM(DieAufgabe!I39)</f>
        <v/>
      </c>
      <c r="J39" t="str">
        <f>TRIM(DieAufgabe!J39)</f>
        <v>0150 / 5265869</v>
      </c>
    </row>
    <row r="40" spans="1:10" x14ac:dyDescent="0.25">
      <c r="A40">
        <f>DieAufgabe!A40</f>
        <v>39</v>
      </c>
      <c r="B40" t="str">
        <f>TRIM(DieAufgabe!B40)</f>
        <v>Herr</v>
      </c>
      <c r="C40" t="str">
        <f>TRIM(CLEAN(DieAufgabe!C40))</f>
        <v/>
      </c>
      <c r="D40" t="str">
        <f>TRIM(DieAufgabe!D40)</f>
        <v>Ingo</v>
      </c>
      <c r="E40" t="str">
        <f>TRIM(DieAufgabe!E40)</f>
        <v>Hirte</v>
      </c>
      <c r="F40" t="str">
        <f>TRIM(DieAufgabe!F40)</f>
        <v>Zur Wiese 171</v>
      </c>
      <c r="G40" t="str">
        <f>TRIM(DieAufgabe!G40)</f>
        <v>24589</v>
      </c>
      <c r="H40" t="str">
        <f>TRIM(DieAufgabe!H40)</f>
        <v>Schülp</v>
      </c>
      <c r="I40" t="str">
        <f>TRIM(DieAufgabe!I40)</f>
        <v>04392 / 12126773</v>
      </c>
      <c r="J40" t="str">
        <f>TRIM(DieAufgabe!J40)</f>
        <v>0150 / 1150659</v>
      </c>
    </row>
    <row r="41" spans="1:10" x14ac:dyDescent="0.25">
      <c r="A41">
        <f>DieAufgabe!A41</f>
        <v>40</v>
      </c>
      <c r="B41" t="str">
        <f>TRIM(DieAufgabe!B41)</f>
        <v>Frau</v>
      </c>
      <c r="C41" t="str">
        <f>TRIM(CLEAN(DieAufgabe!C41))</f>
        <v/>
      </c>
      <c r="D41" t="str">
        <f>TRIM(DieAufgabe!D41)</f>
        <v>Lea</v>
      </c>
      <c r="E41" t="str">
        <f>TRIM(DieAufgabe!E41)</f>
        <v>Lau</v>
      </c>
      <c r="F41" t="str">
        <f>TRIM(DieAufgabe!F41)</f>
        <v>Kröver Str. 143</v>
      </c>
      <c r="G41" t="str">
        <f>TRIM(DieAufgabe!G41)</f>
        <v>56767</v>
      </c>
      <c r="H41" t="str">
        <f>TRIM(DieAufgabe!H41)</f>
        <v>Höchstberg</v>
      </c>
      <c r="I41" t="str">
        <f>TRIM(DieAufgabe!I41)</f>
        <v>02692 / 60278573</v>
      </c>
      <c r="J41" t="str">
        <f>TRIM(DieAufgabe!J41)</f>
        <v>0161 / 9531652</v>
      </c>
    </row>
    <row r="42" spans="1:10" x14ac:dyDescent="0.25">
      <c r="A42">
        <f>DieAufgabe!A42</f>
        <v>41</v>
      </c>
      <c r="B42" t="str">
        <f>TRIM(DieAufgabe!B42)</f>
        <v>Herr</v>
      </c>
      <c r="C42" t="str">
        <f>TRIM(CLEAN(DieAufgabe!C42))</f>
        <v/>
      </c>
      <c r="D42" t="str">
        <f>TRIM(DieAufgabe!D42)</f>
        <v>Matis</v>
      </c>
      <c r="E42" t="str">
        <f>TRIM(DieAufgabe!E42)</f>
        <v>Fischer</v>
      </c>
      <c r="F42" t="str">
        <f>TRIM(DieAufgabe!F42)</f>
        <v>Rosenplatz 174</v>
      </c>
      <c r="G42" t="str">
        <f>TRIM(DieAufgabe!G42)</f>
        <v>63826</v>
      </c>
      <c r="H42" t="str">
        <f>TRIM(DieAufgabe!H42)</f>
        <v>Geiselbach</v>
      </c>
      <c r="I42" t="str">
        <f>TRIM(DieAufgabe!I42)</f>
        <v>06024 / 78658453</v>
      </c>
      <c r="J42" t="str">
        <f>TRIM(DieAufgabe!J42)</f>
        <v>0177 / 3404759</v>
      </c>
    </row>
    <row r="43" spans="1:10" x14ac:dyDescent="0.25">
      <c r="A43">
        <f>DieAufgabe!A43</f>
        <v>42</v>
      </c>
      <c r="B43" t="str">
        <f>TRIM(DieAufgabe!B43)</f>
        <v>Herr</v>
      </c>
      <c r="C43" t="str">
        <f>TRIM(CLEAN(DieAufgabe!C43))</f>
        <v/>
      </c>
      <c r="D43" t="str">
        <f>TRIM(DieAufgabe!D43)</f>
        <v>Niels</v>
      </c>
      <c r="E43" t="str">
        <f>TRIM(DieAufgabe!E43)</f>
        <v>Haack</v>
      </c>
      <c r="F43" t="str">
        <f>TRIM(DieAufgabe!F43)</f>
        <v>Bünkamp 142</v>
      </c>
      <c r="G43" t="str">
        <f>TRIM(DieAufgabe!G43)</f>
        <v>78579</v>
      </c>
      <c r="H43" t="str">
        <f>TRIM(DieAufgabe!H43)</f>
        <v>Neuhausen ob Eck</v>
      </c>
      <c r="I43" t="str">
        <f>TRIM(DieAufgabe!I43)</f>
        <v>07467 / 40926312</v>
      </c>
      <c r="J43" t="str">
        <f>TRIM(DieAufgabe!J43)</f>
        <v>0177 / 9016149</v>
      </c>
    </row>
    <row r="44" spans="1:10" x14ac:dyDescent="0.25">
      <c r="A44">
        <f>DieAufgabe!A44</f>
        <v>43</v>
      </c>
      <c r="B44" t="str">
        <f>TRIM(DieAufgabe!B44)</f>
        <v>Frau</v>
      </c>
      <c r="C44" t="str">
        <f>TRIM(CLEAN(DieAufgabe!C44))</f>
        <v/>
      </c>
      <c r="D44" t="str">
        <f>TRIM(DieAufgabe!D44)</f>
        <v>Merle</v>
      </c>
      <c r="E44" t="str">
        <f>TRIM(DieAufgabe!E44)</f>
        <v>Krüger</v>
      </c>
      <c r="F44" t="str">
        <f>TRIM(DieAufgabe!F44)</f>
        <v>Bernhard-Poether-Str. 79</v>
      </c>
      <c r="G44" t="str">
        <f>TRIM(DieAufgabe!G44)</f>
        <v>21712</v>
      </c>
      <c r="H44" t="str">
        <f>TRIM(DieAufgabe!H44)</f>
        <v>Großenwörden</v>
      </c>
      <c r="I44" t="str">
        <f>TRIM(DieAufgabe!I44)</f>
        <v>04775 / 71804496</v>
      </c>
      <c r="J44" t="str">
        <f>TRIM(DieAufgabe!J44)</f>
        <v>0178 / 3312686</v>
      </c>
    </row>
    <row r="45" spans="1:10" x14ac:dyDescent="0.25">
      <c r="A45">
        <f>DieAufgabe!A45</f>
        <v>44</v>
      </c>
      <c r="B45" t="str">
        <f>TRIM(DieAufgabe!B45)</f>
        <v>Herr</v>
      </c>
      <c r="C45" t="str">
        <f>TRIM(CLEAN(DieAufgabe!C45))</f>
        <v/>
      </c>
      <c r="D45" t="str">
        <f>TRIM(DieAufgabe!D45)</f>
        <v>Maxim</v>
      </c>
      <c r="E45" t="str">
        <f>TRIM(DieAufgabe!E45)</f>
        <v>Ray</v>
      </c>
      <c r="F45" t="str">
        <f>TRIM(DieAufgabe!F45)</f>
        <v>Rohrkampstr. 76</v>
      </c>
      <c r="G45" t="str">
        <f>TRIM(DieAufgabe!G45)</f>
        <v>42329</v>
      </c>
      <c r="H45" t="str">
        <f>TRIM(DieAufgabe!H45)</f>
        <v>Wuppertal</v>
      </c>
      <c r="I45" t="str">
        <f>TRIM(DieAufgabe!I45)</f>
        <v>0202 / 33362365</v>
      </c>
      <c r="J45" t="str">
        <f>TRIM(DieAufgabe!J45)</f>
        <v>0172 / 1392862</v>
      </c>
    </row>
    <row r="46" spans="1:10" x14ac:dyDescent="0.25">
      <c r="A46">
        <f>DieAufgabe!A46</f>
        <v>45</v>
      </c>
      <c r="B46" t="str">
        <f>TRIM(DieAufgabe!B46)</f>
        <v>Frau</v>
      </c>
      <c r="C46" t="str">
        <f>TRIM(CLEAN(DieAufgabe!C46))</f>
        <v/>
      </c>
      <c r="D46" t="str">
        <f>TRIM(DieAufgabe!D46)</f>
        <v>Liah</v>
      </c>
      <c r="E46" t="str">
        <f>TRIM(DieAufgabe!E46)</f>
        <v>Simon</v>
      </c>
      <c r="F46" t="str">
        <f>TRIM(DieAufgabe!F46)</f>
        <v>Dreilinden 110</v>
      </c>
      <c r="G46" t="str">
        <f>TRIM(DieAufgabe!G46)</f>
        <v>24988</v>
      </c>
      <c r="H46" t="str">
        <f>TRIM(DieAufgabe!H46)</f>
        <v>Oeversee</v>
      </c>
      <c r="I46" t="str">
        <f>TRIM(DieAufgabe!I46)</f>
        <v/>
      </c>
      <c r="J46" t="str">
        <f>TRIM(DieAufgabe!J46)</f>
        <v>0157 / 1970826</v>
      </c>
    </row>
    <row r="47" spans="1:10" x14ac:dyDescent="0.25">
      <c r="A47">
        <f>DieAufgabe!A47</f>
        <v>46</v>
      </c>
      <c r="B47" t="str">
        <f>TRIM(DieAufgabe!B47)</f>
        <v>Herr</v>
      </c>
      <c r="C47" t="str">
        <f>TRIM(CLEAN(DieAufgabe!C47))</f>
        <v/>
      </c>
      <c r="D47" t="str">
        <f>TRIM(DieAufgabe!D47)</f>
        <v>Gabriel</v>
      </c>
      <c r="E47" t="str">
        <f>TRIM(DieAufgabe!E47)</f>
        <v>Dudek</v>
      </c>
      <c r="F47" t="str">
        <f>TRIM(DieAufgabe!F47)</f>
        <v>Christinastr. 129</v>
      </c>
      <c r="G47" t="str">
        <f>TRIM(DieAufgabe!G47)</f>
        <v>25938</v>
      </c>
      <c r="H47" t="str">
        <f>TRIM(DieAufgabe!H47)</f>
        <v>Wrixum</v>
      </c>
      <c r="I47" t="str">
        <f>TRIM(DieAufgabe!I47)</f>
        <v>04681 / 99051837</v>
      </c>
      <c r="J47" t="str">
        <f>TRIM(DieAufgabe!J47)</f>
        <v>0177 / 6116197</v>
      </c>
    </row>
    <row r="48" spans="1:10" x14ac:dyDescent="0.25">
      <c r="A48">
        <f>DieAufgabe!A48</f>
        <v>47</v>
      </c>
      <c r="B48" t="str">
        <f>TRIM(DieAufgabe!B48)</f>
        <v>Herr</v>
      </c>
      <c r="C48" t="str">
        <f>TRIM(CLEAN(DieAufgabe!C48))</f>
        <v/>
      </c>
      <c r="D48" t="str">
        <f>TRIM(DieAufgabe!D48)</f>
        <v>Arthur</v>
      </c>
      <c r="E48" t="str">
        <f>TRIM(DieAufgabe!E48)</f>
        <v>Webb</v>
      </c>
      <c r="F48" t="str">
        <f>TRIM(DieAufgabe!F48)</f>
        <v>Hogenbergstr. 21</v>
      </c>
      <c r="G48" t="str">
        <f>TRIM(DieAufgabe!G48)</f>
        <v>56254</v>
      </c>
      <c r="H48" t="str">
        <f>TRIM(DieAufgabe!H48)</f>
        <v>Moselkern</v>
      </c>
      <c r="I48" t="str">
        <f>TRIM(DieAufgabe!I48)</f>
        <v>02672 / 75822250</v>
      </c>
      <c r="J48" t="str">
        <f>TRIM(DieAufgabe!J48)</f>
        <v>0150 / 6160377</v>
      </c>
    </row>
    <row r="49" spans="1:10" x14ac:dyDescent="0.25">
      <c r="A49">
        <f>DieAufgabe!A49</f>
        <v>48</v>
      </c>
      <c r="B49" t="str">
        <f>TRIM(DieAufgabe!B49)</f>
        <v>Herr</v>
      </c>
      <c r="C49" t="str">
        <f>TRIM(CLEAN(DieAufgabe!C49))</f>
        <v/>
      </c>
      <c r="D49" t="str">
        <f>TRIM(DieAufgabe!D49)</f>
        <v>Lorenz</v>
      </c>
      <c r="E49" t="str">
        <f>TRIM(DieAufgabe!E49)</f>
        <v>Blum</v>
      </c>
      <c r="F49" t="str">
        <f>TRIM(DieAufgabe!F49)</f>
        <v>Jakobusstr. 27</v>
      </c>
      <c r="G49" t="str">
        <f>TRIM(DieAufgabe!G49)</f>
        <v>25885</v>
      </c>
      <c r="H49" t="str">
        <f>TRIM(DieAufgabe!H49)</f>
        <v>Oster-Ohrstedt</v>
      </c>
      <c r="I49" t="str">
        <f>TRIM(DieAufgabe!I49)</f>
        <v>04847 / 34564131</v>
      </c>
      <c r="J49" t="str">
        <f>TRIM(DieAufgabe!J49)</f>
        <v>0169 / 7948612</v>
      </c>
    </row>
    <row r="50" spans="1:10" x14ac:dyDescent="0.25">
      <c r="A50">
        <f>DieAufgabe!A50</f>
        <v>49</v>
      </c>
      <c r="B50" t="str">
        <f>TRIM(DieAufgabe!B50)</f>
        <v>Frau</v>
      </c>
      <c r="C50" t="str">
        <f>TRIM(CLEAN(DieAufgabe!C50))</f>
        <v/>
      </c>
      <c r="D50" t="str">
        <f>TRIM(DieAufgabe!D50)</f>
        <v>Lene</v>
      </c>
      <c r="E50" t="str">
        <f>TRIM(DieAufgabe!E50)</f>
        <v>Dean</v>
      </c>
      <c r="F50" t="str">
        <f>TRIM(DieAufgabe!F50)</f>
        <v>Telgenweg 24</v>
      </c>
      <c r="G50" t="str">
        <f>TRIM(DieAufgabe!G50)</f>
        <v>4668</v>
      </c>
      <c r="H50" t="str">
        <f>TRIM(DieAufgabe!H50)</f>
        <v>Großbardau</v>
      </c>
      <c r="I50" t="str">
        <f>TRIM(DieAufgabe!I50)</f>
        <v/>
      </c>
      <c r="J50" t="str">
        <f>TRIM(DieAufgabe!J50)</f>
        <v>0171 / 1681196</v>
      </c>
    </row>
    <row r="51" spans="1:10" x14ac:dyDescent="0.25">
      <c r="A51">
        <f>DieAufgabe!A51</f>
        <v>50</v>
      </c>
      <c r="B51" t="str">
        <f>TRIM(DieAufgabe!B51)</f>
        <v>Herr</v>
      </c>
      <c r="C51" t="str">
        <f>TRIM(CLEAN(DieAufgabe!C51))</f>
        <v/>
      </c>
      <c r="D51" t="str">
        <f>TRIM(DieAufgabe!D51)</f>
        <v>Marvin</v>
      </c>
      <c r="E51" t="str">
        <f>TRIM(DieAufgabe!E51)</f>
        <v>Graham</v>
      </c>
      <c r="F51" t="str">
        <f>TRIM(DieAufgabe!F51)</f>
        <v>An den Weiden 103</v>
      </c>
      <c r="G51" t="str">
        <f>TRIM(DieAufgabe!G51)</f>
        <v>35745</v>
      </c>
      <c r="H51" t="str">
        <f>TRIM(DieAufgabe!H51)</f>
        <v>Herborn</v>
      </c>
      <c r="I51" t="str">
        <f>TRIM(DieAufgabe!I51)</f>
        <v>02772 / 15935162</v>
      </c>
      <c r="J51" t="str">
        <f>TRIM(DieAufgabe!J51)</f>
        <v>0179 / 7897133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/>
  </sheetViews>
  <sheetFormatPr baseColWidth="10" defaultRowHeight="15" x14ac:dyDescent="0.25"/>
  <cols>
    <col min="1" max="1" width="4.140625" bestFit="1" customWidth="1"/>
    <col min="2" max="2" width="7.5703125" bestFit="1" customWidth="1"/>
    <col min="3" max="3" width="5.28515625" bestFit="1" customWidth="1"/>
    <col min="4" max="4" width="9.7109375" bestFit="1" customWidth="1"/>
    <col min="5" max="5" width="11.85546875" bestFit="1" customWidth="1"/>
    <col min="6" max="6" width="23.42578125" bestFit="1" customWidth="1"/>
    <col min="7" max="7" width="8" customWidth="1"/>
    <col min="8" max="8" width="17.28515625" bestFit="1" customWidth="1"/>
    <col min="9" max="9" width="15.7109375" bestFit="1" customWidth="1"/>
    <col min="10" max="10" width="13.7109375" bestFit="1" customWidth="1"/>
  </cols>
  <sheetData>
    <row r="1" spans="1:10" x14ac:dyDescent="0.25">
      <c r="A1" s="2" t="s">
        <v>0</v>
      </c>
      <c r="B1" s="2" t="s">
        <v>303</v>
      </c>
      <c r="C1" s="2" t="s">
        <v>304</v>
      </c>
      <c r="D1" s="2" t="s">
        <v>305</v>
      </c>
      <c r="E1" s="2" t="s">
        <v>306</v>
      </c>
      <c r="F1" s="2" t="s">
        <v>307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x14ac:dyDescent="0.25">
      <c r="A2">
        <v>1</v>
      </c>
      <c r="B2" t="s">
        <v>308</v>
      </c>
      <c r="C2" t="s">
        <v>309</v>
      </c>
      <c r="D2" t="s">
        <v>310</v>
      </c>
      <c r="E2" t="s">
        <v>311</v>
      </c>
      <c r="F2" t="s">
        <v>312</v>
      </c>
      <c r="G2" s="3">
        <v>77886</v>
      </c>
      <c r="H2" t="s">
        <v>313</v>
      </c>
      <c r="I2" t="s">
        <v>314</v>
      </c>
      <c r="J2" t="s">
        <v>315</v>
      </c>
    </row>
    <row r="3" spans="1:10" x14ac:dyDescent="0.25">
      <c r="A3">
        <v>2</v>
      </c>
      <c r="B3" t="s">
        <v>316</v>
      </c>
      <c r="C3" t="s">
        <v>309</v>
      </c>
      <c r="D3" t="s">
        <v>317</v>
      </c>
      <c r="E3" t="s">
        <v>318</v>
      </c>
      <c r="F3" t="s">
        <v>319</v>
      </c>
      <c r="G3" s="3">
        <v>25779</v>
      </c>
      <c r="H3" t="s">
        <v>320</v>
      </c>
      <c r="I3" t="s">
        <v>321</v>
      </c>
      <c r="J3" t="s">
        <v>322</v>
      </c>
    </row>
    <row r="4" spans="1:10" x14ac:dyDescent="0.25">
      <c r="A4">
        <v>3</v>
      </c>
      <c r="B4" t="s">
        <v>316</v>
      </c>
      <c r="C4" t="s">
        <v>309</v>
      </c>
      <c r="D4" t="s">
        <v>323</v>
      </c>
      <c r="E4" t="s">
        <v>324</v>
      </c>
      <c r="F4" t="s">
        <v>325</v>
      </c>
      <c r="G4" s="3">
        <v>22946</v>
      </c>
      <c r="H4" t="s">
        <v>326</v>
      </c>
      <c r="I4" t="s">
        <v>309</v>
      </c>
      <c r="J4" t="s">
        <v>327</v>
      </c>
    </row>
    <row r="5" spans="1:10" x14ac:dyDescent="0.25">
      <c r="A5">
        <v>4</v>
      </c>
      <c r="B5" t="s">
        <v>316</v>
      </c>
      <c r="C5" t="s">
        <v>309</v>
      </c>
      <c r="D5" t="s">
        <v>328</v>
      </c>
      <c r="E5" t="s">
        <v>329</v>
      </c>
      <c r="F5" t="s">
        <v>330</v>
      </c>
      <c r="G5" s="3">
        <v>67808</v>
      </c>
      <c r="H5" t="s">
        <v>331</v>
      </c>
      <c r="I5" t="s">
        <v>332</v>
      </c>
      <c r="J5" t="s">
        <v>333</v>
      </c>
    </row>
    <row r="6" spans="1:10" x14ac:dyDescent="0.25">
      <c r="A6">
        <v>5</v>
      </c>
      <c r="B6" t="s">
        <v>308</v>
      </c>
      <c r="C6" t="s">
        <v>309</v>
      </c>
      <c r="D6" t="s">
        <v>334</v>
      </c>
      <c r="E6" t="s">
        <v>335</v>
      </c>
      <c r="F6" t="s">
        <v>336</v>
      </c>
      <c r="G6" s="3">
        <v>99869</v>
      </c>
      <c r="H6" t="s">
        <v>337</v>
      </c>
      <c r="I6" t="s">
        <v>309</v>
      </c>
      <c r="J6" t="s">
        <v>338</v>
      </c>
    </row>
    <row r="7" spans="1:10" x14ac:dyDescent="0.25">
      <c r="A7">
        <v>6</v>
      </c>
      <c r="B7" t="s">
        <v>308</v>
      </c>
      <c r="C7" t="s">
        <v>309</v>
      </c>
      <c r="D7" t="s">
        <v>339</v>
      </c>
      <c r="E7" t="s">
        <v>340</v>
      </c>
      <c r="F7" t="s">
        <v>341</v>
      </c>
      <c r="G7" s="3">
        <v>74223</v>
      </c>
      <c r="H7" t="s">
        <v>342</v>
      </c>
      <c r="I7" t="s">
        <v>343</v>
      </c>
      <c r="J7" t="s">
        <v>344</v>
      </c>
    </row>
    <row r="8" spans="1:10" x14ac:dyDescent="0.25">
      <c r="A8">
        <v>7</v>
      </c>
      <c r="B8" t="s">
        <v>308</v>
      </c>
      <c r="C8" t="s">
        <v>309</v>
      </c>
      <c r="D8" t="s">
        <v>345</v>
      </c>
      <c r="E8" t="s">
        <v>346</v>
      </c>
      <c r="F8" t="s">
        <v>347</v>
      </c>
      <c r="G8" s="3">
        <v>76833</v>
      </c>
      <c r="H8" t="s">
        <v>348</v>
      </c>
      <c r="I8" t="s">
        <v>349</v>
      </c>
      <c r="J8" t="s">
        <v>350</v>
      </c>
    </row>
    <row r="9" spans="1:10" x14ac:dyDescent="0.25">
      <c r="A9">
        <v>8</v>
      </c>
      <c r="B9" t="s">
        <v>316</v>
      </c>
      <c r="C9" t="s">
        <v>309</v>
      </c>
      <c r="D9" t="s">
        <v>351</v>
      </c>
      <c r="E9" t="s">
        <v>352</v>
      </c>
      <c r="F9" t="s">
        <v>353</v>
      </c>
      <c r="G9" s="3">
        <v>49733</v>
      </c>
      <c r="H9" t="s">
        <v>354</v>
      </c>
      <c r="I9" t="s">
        <v>355</v>
      </c>
      <c r="J9" t="s">
        <v>356</v>
      </c>
    </row>
    <row r="10" spans="1:10" x14ac:dyDescent="0.25">
      <c r="A10">
        <v>9</v>
      </c>
      <c r="B10" t="s">
        <v>316</v>
      </c>
      <c r="C10" t="s">
        <v>309</v>
      </c>
      <c r="D10" t="s">
        <v>357</v>
      </c>
      <c r="E10" t="s">
        <v>358</v>
      </c>
      <c r="F10" t="s">
        <v>359</v>
      </c>
      <c r="G10" s="3">
        <v>20539</v>
      </c>
      <c r="H10" t="s">
        <v>360</v>
      </c>
      <c r="I10" t="s">
        <v>361</v>
      </c>
      <c r="J10" t="s">
        <v>362</v>
      </c>
    </row>
    <row r="11" spans="1:10" x14ac:dyDescent="0.25">
      <c r="A11">
        <v>10</v>
      </c>
      <c r="B11" t="s">
        <v>316</v>
      </c>
      <c r="C11" t="s">
        <v>309</v>
      </c>
      <c r="D11" t="s">
        <v>363</v>
      </c>
      <c r="E11" t="s">
        <v>364</v>
      </c>
      <c r="F11" t="s">
        <v>365</v>
      </c>
      <c r="G11" s="3">
        <v>13187</v>
      </c>
      <c r="H11" t="s">
        <v>366</v>
      </c>
      <c r="I11" t="s">
        <v>367</v>
      </c>
      <c r="J11" t="s">
        <v>368</v>
      </c>
    </row>
    <row r="12" spans="1:10" x14ac:dyDescent="0.25">
      <c r="A12">
        <v>11</v>
      </c>
      <c r="B12" t="s">
        <v>316</v>
      </c>
      <c r="C12" t="s">
        <v>309</v>
      </c>
      <c r="D12" t="s">
        <v>369</v>
      </c>
      <c r="E12" t="s">
        <v>370</v>
      </c>
      <c r="F12" t="s">
        <v>371</v>
      </c>
      <c r="G12" s="3">
        <v>56333</v>
      </c>
      <c r="H12" t="s">
        <v>372</v>
      </c>
      <c r="I12" t="s">
        <v>373</v>
      </c>
      <c r="J12" t="s">
        <v>374</v>
      </c>
    </row>
    <row r="13" spans="1:10" x14ac:dyDescent="0.25">
      <c r="A13">
        <v>12</v>
      </c>
      <c r="B13" t="s">
        <v>308</v>
      </c>
      <c r="C13" t="s">
        <v>309</v>
      </c>
      <c r="D13" t="s">
        <v>375</v>
      </c>
      <c r="E13" t="s">
        <v>376</v>
      </c>
      <c r="F13" t="s">
        <v>377</v>
      </c>
      <c r="G13" s="3">
        <v>37441</v>
      </c>
      <c r="H13" t="s">
        <v>378</v>
      </c>
      <c r="I13" t="s">
        <v>379</v>
      </c>
      <c r="J13" t="s">
        <v>380</v>
      </c>
    </row>
    <row r="14" spans="1:10" x14ac:dyDescent="0.25">
      <c r="A14">
        <v>13</v>
      </c>
      <c r="B14" t="s">
        <v>308</v>
      </c>
      <c r="C14" t="s">
        <v>309</v>
      </c>
      <c r="D14" t="s">
        <v>381</v>
      </c>
      <c r="E14" t="s">
        <v>382</v>
      </c>
      <c r="F14" t="s">
        <v>383</v>
      </c>
      <c r="G14" s="3">
        <v>24613</v>
      </c>
      <c r="H14" t="s">
        <v>384</v>
      </c>
      <c r="I14" t="s">
        <v>385</v>
      </c>
      <c r="J14" t="s">
        <v>386</v>
      </c>
    </row>
    <row r="15" spans="1:10" x14ac:dyDescent="0.25">
      <c r="A15">
        <v>14</v>
      </c>
      <c r="B15" t="s">
        <v>308</v>
      </c>
      <c r="C15" t="s">
        <v>309</v>
      </c>
      <c r="D15" t="s">
        <v>387</v>
      </c>
      <c r="E15" t="s">
        <v>388</v>
      </c>
      <c r="F15" t="s">
        <v>389</v>
      </c>
      <c r="G15" s="3">
        <v>54487</v>
      </c>
      <c r="H15" t="s">
        <v>390</v>
      </c>
      <c r="I15" t="s">
        <v>309</v>
      </c>
      <c r="J15" t="s">
        <v>391</v>
      </c>
    </row>
    <row r="16" spans="1:10" x14ac:dyDescent="0.25">
      <c r="A16">
        <v>15</v>
      </c>
      <c r="B16" t="s">
        <v>308</v>
      </c>
      <c r="C16" t="s">
        <v>309</v>
      </c>
      <c r="D16" t="s">
        <v>392</v>
      </c>
      <c r="E16" t="s">
        <v>393</v>
      </c>
      <c r="F16" t="s">
        <v>394</v>
      </c>
      <c r="G16" s="3">
        <v>55599</v>
      </c>
      <c r="H16" t="s">
        <v>395</v>
      </c>
      <c r="I16" t="s">
        <v>396</v>
      </c>
      <c r="J16" t="s">
        <v>397</v>
      </c>
    </row>
    <row r="17" spans="1:10" x14ac:dyDescent="0.25">
      <c r="A17">
        <v>16</v>
      </c>
      <c r="B17" t="s">
        <v>316</v>
      </c>
      <c r="C17" t="s">
        <v>309</v>
      </c>
      <c r="D17" t="s">
        <v>398</v>
      </c>
      <c r="E17" t="s">
        <v>399</v>
      </c>
      <c r="F17" t="s">
        <v>400</v>
      </c>
      <c r="G17" s="3">
        <v>25557</v>
      </c>
      <c r="H17" t="s">
        <v>401</v>
      </c>
      <c r="I17" t="s">
        <v>402</v>
      </c>
      <c r="J17" t="s">
        <v>403</v>
      </c>
    </row>
    <row r="18" spans="1:10" x14ac:dyDescent="0.25">
      <c r="A18">
        <v>17</v>
      </c>
      <c r="B18" t="s">
        <v>316</v>
      </c>
      <c r="C18" t="s">
        <v>309</v>
      </c>
      <c r="D18" t="s">
        <v>404</v>
      </c>
      <c r="E18" t="s">
        <v>405</v>
      </c>
      <c r="F18" t="s">
        <v>406</v>
      </c>
      <c r="G18" s="3">
        <v>94551</v>
      </c>
      <c r="H18" t="s">
        <v>407</v>
      </c>
      <c r="I18" t="s">
        <v>408</v>
      </c>
      <c r="J18" t="s">
        <v>409</v>
      </c>
    </row>
    <row r="19" spans="1:10" x14ac:dyDescent="0.25">
      <c r="A19">
        <v>18</v>
      </c>
      <c r="B19" t="s">
        <v>308</v>
      </c>
      <c r="C19" t="s">
        <v>309</v>
      </c>
      <c r="D19" t="s">
        <v>382</v>
      </c>
      <c r="E19" t="s">
        <v>410</v>
      </c>
      <c r="F19" t="s">
        <v>411</v>
      </c>
      <c r="G19" s="3">
        <v>42285</v>
      </c>
      <c r="H19" t="s">
        <v>412</v>
      </c>
      <c r="I19" t="s">
        <v>413</v>
      </c>
      <c r="J19" t="s">
        <v>414</v>
      </c>
    </row>
    <row r="20" spans="1:10" x14ac:dyDescent="0.25">
      <c r="A20">
        <v>19</v>
      </c>
      <c r="B20" t="s">
        <v>316</v>
      </c>
      <c r="C20" t="s">
        <v>309</v>
      </c>
      <c r="D20" t="s">
        <v>415</v>
      </c>
      <c r="E20" t="s">
        <v>416</v>
      </c>
      <c r="F20" t="s">
        <v>417</v>
      </c>
      <c r="G20" s="3">
        <v>35582</v>
      </c>
      <c r="H20" t="s">
        <v>418</v>
      </c>
      <c r="I20" t="s">
        <v>419</v>
      </c>
      <c r="J20" t="s">
        <v>420</v>
      </c>
    </row>
    <row r="21" spans="1:10" x14ac:dyDescent="0.25">
      <c r="A21">
        <v>20</v>
      </c>
      <c r="B21" t="s">
        <v>316</v>
      </c>
      <c r="C21" t="s">
        <v>309</v>
      </c>
      <c r="D21" t="s">
        <v>421</v>
      </c>
      <c r="E21" t="s">
        <v>422</v>
      </c>
      <c r="F21" t="s">
        <v>423</v>
      </c>
      <c r="G21" s="3">
        <v>56761</v>
      </c>
      <c r="H21" t="s">
        <v>424</v>
      </c>
      <c r="I21" t="s">
        <v>425</v>
      </c>
      <c r="J21" t="s">
        <v>426</v>
      </c>
    </row>
    <row r="22" spans="1:10" x14ac:dyDescent="0.25">
      <c r="A22">
        <v>21</v>
      </c>
      <c r="B22" t="s">
        <v>316</v>
      </c>
      <c r="C22" t="s">
        <v>301</v>
      </c>
      <c r="D22" t="s">
        <v>427</v>
      </c>
      <c r="E22" t="s">
        <v>428</v>
      </c>
      <c r="F22" t="s">
        <v>429</v>
      </c>
      <c r="G22" s="3">
        <v>67816</v>
      </c>
      <c r="H22" t="s">
        <v>430</v>
      </c>
      <c r="I22" t="s">
        <v>309</v>
      </c>
      <c r="J22" t="s">
        <v>431</v>
      </c>
    </row>
    <row r="23" spans="1:10" x14ac:dyDescent="0.25">
      <c r="A23">
        <v>22</v>
      </c>
      <c r="B23" t="s">
        <v>316</v>
      </c>
      <c r="C23" t="s">
        <v>309</v>
      </c>
      <c r="D23" t="s">
        <v>432</v>
      </c>
      <c r="E23" t="s">
        <v>433</v>
      </c>
      <c r="F23" t="s">
        <v>434</v>
      </c>
      <c r="G23" s="3">
        <v>16321</v>
      </c>
      <c r="H23" t="s">
        <v>435</v>
      </c>
      <c r="I23" t="s">
        <v>436</v>
      </c>
      <c r="J23" t="s">
        <v>437</v>
      </c>
    </row>
    <row r="24" spans="1:10" x14ac:dyDescent="0.25">
      <c r="A24">
        <v>23</v>
      </c>
      <c r="B24" t="s">
        <v>308</v>
      </c>
      <c r="C24" t="s">
        <v>309</v>
      </c>
      <c r="D24" t="s">
        <v>438</v>
      </c>
      <c r="E24" t="s">
        <v>439</v>
      </c>
      <c r="F24" t="s">
        <v>440</v>
      </c>
      <c r="G24" s="3">
        <v>83550</v>
      </c>
      <c r="H24" t="s">
        <v>441</v>
      </c>
      <c r="I24" t="s">
        <v>442</v>
      </c>
      <c r="J24" t="s">
        <v>443</v>
      </c>
    </row>
    <row r="25" spans="1:10" x14ac:dyDescent="0.25">
      <c r="A25">
        <v>24</v>
      </c>
      <c r="B25" t="s">
        <v>308</v>
      </c>
      <c r="C25" t="s">
        <v>309</v>
      </c>
      <c r="D25" t="s">
        <v>444</v>
      </c>
      <c r="E25" t="s">
        <v>445</v>
      </c>
      <c r="F25" t="s">
        <v>446</v>
      </c>
      <c r="G25" s="3">
        <v>35687</v>
      </c>
      <c r="H25" t="s">
        <v>447</v>
      </c>
      <c r="I25" t="s">
        <v>448</v>
      </c>
      <c r="J25" t="s">
        <v>449</v>
      </c>
    </row>
    <row r="26" spans="1:10" x14ac:dyDescent="0.25">
      <c r="A26">
        <v>25</v>
      </c>
      <c r="B26" t="s">
        <v>316</v>
      </c>
      <c r="C26" t="s">
        <v>301</v>
      </c>
      <c r="D26" t="s">
        <v>450</v>
      </c>
      <c r="E26" t="s">
        <v>451</v>
      </c>
      <c r="F26" t="s">
        <v>452</v>
      </c>
      <c r="G26" s="3">
        <v>99817</v>
      </c>
      <c r="H26" t="s">
        <v>453</v>
      </c>
      <c r="I26" t="s">
        <v>454</v>
      </c>
      <c r="J26" t="s">
        <v>455</v>
      </c>
    </row>
    <row r="27" spans="1:10" x14ac:dyDescent="0.25">
      <c r="A27">
        <v>26</v>
      </c>
      <c r="B27" t="s">
        <v>308</v>
      </c>
      <c r="C27" t="s">
        <v>309</v>
      </c>
      <c r="D27" t="s">
        <v>456</v>
      </c>
      <c r="E27" t="s">
        <v>457</v>
      </c>
      <c r="F27" t="s">
        <v>458</v>
      </c>
      <c r="G27" s="3">
        <v>98529</v>
      </c>
      <c r="H27" t="s">
        <v>459</v>
      </c>
      <c r="I27" t="s">
        <v>460</v>
      </c>
      <c r="J27" t="s">
        <v>461</v>
      </c>
    </row>
    <row r="28" spans="1:10" x14ac:dyDescent="0.25">
      <c r="A28">
        <v>27</v>
      </c>
      <c r="B28" t="s">
        <v>308</v>
      </c>
      <c r="C28" t="s">
        <v>309</v>
      </c>
      <c r="D28" t="s">
        <v>462</v>
      </c>
      <c r="E28" t="s">
        <v>463</v>
      </c>
      <c r="F28" t="s">
        <v>464</v>
      </c>
      <c r="G28" s="3">
        <v>70469</v>
      </c>
      <c r="H28" t="s">
        <v>465</v>
      </c>
      <c r="I28" t="s">
        <v>466</v>
      </c>
      <c r="J28" t="s">
        <v>467</v>
      </c>
    </row>
    <row r="29" spans="1:10" x14ac:dyDescent="0.25">
      <c r="A29">
        <v>28</v>
      </c>
      <c r="B29" t="s">
        <v>308</v>
      </c>
      <c r="C29" t="s">
        <v>309</v>
      </c>
      <c r="D29" t="s">
        <v>468</v>
      </c>
      <c r="E29" t="s">
        <v>469</v>
      </c>
      <c r="F29" t="s">
        <v>470</v>
      </c>
      <c r="G29" s="3">
        <v>95358</v>
      </c>
      <c r="H29" t="s">
        <v>471</v>
      </c>
      <c r="I29" t="s">
        <v>472</v>
      </c>
      <c r="J29" t="s">
        <v>473</v>
      </c>
    </row>
    <row r="30" spans="1:10" x14ac:dyDescent="0.25">
      <c r="A30">
        <v>29</v>
      </c>
      <c r="B30" t="s">
        <v>308</v>
      </c>
      <c r="C30" t="s">
        <v>309</v>
      </c>
      <c r="D30" t="s">
        <v>474</v>
      </c>
      <c r="E30" t="s">
        <v>475</v>
      </c>
      <c r="F30" t="s">
        <v>476</v>
      </c>
      <c r="G30" s="3">
        <v>45886</v>
      </c>
      <c r="H30" t="s">
        <v>477</v>
      </c>
      <c r="I30" t="s">
        <v>478</v>
      </c>
      <c r="J30" t="s">
        <v>479</v>
      </c>
    </row>
    <row r="31" spans="1:10" x14ac:dyDescent="0.25">
      <c r="A31">
        <v>30</v>
      </c>
      <c r="B31" t="s">
        <v>308</v>
      </c>
      <c r="C31" t="s">
        <v>309</v>
      </c>
      <c r="D31" t="s">
        <v>480</v>
      </c>
      <c r="E31" t="s">
        <v>481</v>
      </c>
      <c r="F31" t="s">
        <v>482</v>
      </c>
      <c r="G31" s="3">
        <v>82393</v>
      </c>
      <c r="H31" t="s">
        <v>483</v>
      </c>
      <c r="I31" t="s">
        <v>484</v>
      </c>
      <c r="J31" t="s">
        <v>485</v>
      </c>
    </row>
    <row r="32" spans="1:10" x14ac:dyDescent="0.25">
      <c r="A32">
        <v>31</v>
      </c>
      <c r="B32" t="s">
        <v>308</v>
      </c>
      <c r="C32" t="s">
        <v>309</v>
      </c>
      <c r="D32" t="s">
        <v>486</v>
      </c>
      <c r="E32" t="s">
        <v>487</v>
      </c>
      <c r="F32" t="s">
        <v>488</v>
      </c>
      <c r="G32" s="3">
        <v>67744</v>
      </c>
      <c r="H32" t="s">
        <v>489</v>
      </c>
      <c r="I32" t="s">
        <v>490</v>
      </c>
      <c r="J32" t="s">
        <v>491</v>
      </c>
    </row>
    <row r="33" spans="1:10" x14ac:dyDescent="0.25">
      <c r="A33">
        <v>32</v>
      </c>
      <c r="B33" t="s">
        <v>316</v>
      </c>
      <c r="C33" t="s">
        <v>309</v>
      </c>
      <c r="D33" t="s">
        <v>492</v>
      </c>
      <c r="E33" t="s">
        <v>493</v>
      </c>
      <c r="F33" t="s">
        <v>494</v>
      </c>
      <c r="G33" s="3">
        <v>79292</v>
      </c>
      <c r="H33" t="s">
        <v>495</v>
      </c>
      <c r="I33" t="s">
        <v>496</v>
      </c>
      <c r="J33" t="s">
        <v>497</v>
      </c>
    </row>
    <row r="34" spans="1:10" x14ac:dyDescent="0.25">
      <c r="A34">
        <v>33</v>
      </c>
      <c r="B34" t="s">
        <v>316</v>
      </c>
      <c r="C34" t="s">
        <v>309</v>
      </c>
      <c r="D34" t="s">
        <v>498</v>
      </c>
      <c r="E34" t="s">
        <v>499</v>
      </c>
      <c r="F34" t="s">
        <v>500</v>
      </c>
      <c r="G34" s="3">
        <v>24641</v>
      </c>
      <c r="H34" t="s">
        <v>501</v>
      </c>
      <c r="I34" t="s">
        <v>502</v>
      </c>
      <c r="J34" t="s">
        <v>503</v>
      </c>
    </row>
    <row r="35" spans="1:10" x14ac:dyDescent="0.25">
      <c r="A35">
        <v>34</v>
      </c>
      <c r="B35" t="s">
        <v>316</v>
      </c>
      <c r="C35" t="s">
        <v>309</v>
      </c>
      <c r="D35" t="s">
        <v>504</v>
      </c>
      <c r="E35" t="s">
        <v>505</v>
      </c>
      <c r="F35" t="s">
        <v>506</v>
      </c>
      <c r="G35" s="3">
        <v>55624</v>
      </c>
      <c r="H35" t="s">
        <v>507</v>
      </c>
      <c r="I35" t="s">
        <v>508</v>
      </c>
      <c r="J35" t="s">
        <v>509</v>
      </c>
    </row>
    <row r="36" spans="1:10" x14ac:dyDescent="0.25">
      <c r="A36">
        <v>35</v>
      </c>
      <c r="B36" t="s">
        <v>316</v>
      </c>
      <c r="C36" t="s">
        <v>309</v>
      </c>
      <c r="D36" t="s">
        <v>510</v>
      </c>
      <c r="E36" t="s">
        <v>511</v>
      </c>
      <c r="F36" t="s">
        <v>512</v>
      </c>
      <c r="G36" s="3">
        <v>17438</v>
      </c>
      <c r="H36" t="s">
        <v>513</v>
      </c>
      <c r="I36" t="s">
        <v>309</v>
      </c>
      <c r="J36" t="s">
        <v>514</v>
      </c>
    </row>
    <row r="37" spans="1:10" x14ac:dyDescent="0.25">
      <c r="A37">
        <v>36</v>
      </c>
      <c r="B37" t="s">
        <v>308</v>
      </c>
      <c r="C37" t="s">
        <v>309</v>
      </c>
      <c r="D37" t="s">
        <v>515</v>
      </c>
      <c r="E37" t="s">
        <v>516</v>
      </c>
      <c r="F37" t="s">
        <v>517</v>
      </c>
      <c r="G37" s="3">
        <v>24107</v>
      </c>
      <c r="H37" t="s">
        <v>518</v>
      </c>
      <c r="I37" t="s">
        <v>309</v>
      </c>
      <c r="J37" t="s">
        <v>519</v>
      </c>
    </row>
    <row r="38" spans="1:10" x14ac:dyDescent="0.25">
      <c r="A38">
        <v>37</v>
      </c>
      <c r="B38" t="s">
        <v>308</v>
      </c>
      <c r="C38" t="s">
        <v>520</v>
      </c>
      <c r="D38" t="s">
        <v>521</v>
      </c>
      <c r="E38" t="s">
        <v>522</v>
      </c>
      <c r="F38" t="s">
        <v>523</v>
      </c>
      <c r="G38" s="3">
        <v>96170</v>
      </c>
      <c r="H38" t="s">
        <v>524</v>
      </c>
      <c r="I38" t="s">
        <v>309</v>
      </c>
      <c r="J38" t="s">
        <v>525</v>
      </c>
    </row>
    <row r="39" spans="1:10" x14ac:dyDescent="0.25">
      <c r="A39">
        <v>38</v>
      </c>
      <c r="B39" t="s">
        <v>308</v>
      </c>
      <c r="C39" t="s">
        <v>309</v>
      </c>
      <c r="D39" t="s">
        <v>526</v>
      </c>
      <c r="E39" t="s">
        <v>527</v>
      </c>
      <c r="F39" t="s">
        <v>528</v>
      </c>
      <c r="G39" s="3">
        <v>99718</v>
      </c>
      <c r="H39" t="s">
        <v>529</v>
      </c>
      <c r="I39" t="s">
        <v>309</v>
      </c>
      <c r="J39" t="s">
        <v>530</v>
      </c>
    </row>
    <row r="40" spans="1:10" x14ac:dyDescent="0.25">
      <c r="A40">
        <v>39</v>
      </c>
      <c r="B40" t="s">
        <v>316</v>
      </c>
      <c r="C40" t="s">
        <v>309</v>
      </c>
      <c r="D40" t="s">
        <v>531</v>
      </c>
      <c r="E40" t="s">
        <v>532</v>
      </c>
      <c r="F40" t="s">
        <v>533</v>
      </c>
      <c r="G40" s="3">
        <v>24589</v>
      </c>
      <c r="H40" t="s">
        <v>534</v>
      </c>
      <c r="I40" t="s">
        <v>535</v>
      </c>
      <c r="J40" t="s">
        <v>536</v>
      </c>
    </row>
    <row r="41" spans="1:10" x14ac:dyDescent="0.25">
      <c r="A41">
        <v>40</v>
      </c>
      <c r="B41" t="s">
        <v>308</v>
      </c>
      <c r="C41" t="s">
        <v>309</v>
      </c>
      <c r="D41" t="s">
        <v>537</v>
      </c>
      <c r="E41" t="s">
        <v>538</v>
      </c>
      <c r="F41" t="s">
        <v>539</v>
      </c>
      <c r="G41" s="3">
        <v>56767</v>
      </c>
      <c r="H41" t="s">
        <v>540</v>
      </c>
      <c r="I41" t="s">
        <v>541</v>
      </c>
      <c r="J41" t="s">
        <v>542</v>
      </c>
    </row>
    <row r="42" spans="1:10" x14ac:dyDescent="0.25">
      <c r="A42">
        <v>41</v>
      </c>
      <c r="B42" t="s">
        <v>316</v>
      </c>
      <c r="C42" t="s">
        <v>309</v>
      </c>
      <c r="D42" t="s">
        <v>543</v>
      </c>
      <c r="E42" t="s">
        <v>428</v>
      </c>
      <c r="F42" t="s">
        <v>544</v>
      </c>
      <c r="G42" s="3">
        <v>63826</v>
      </c>
      <c r="H42" t="s">
        <v>545</v>
      </c>
      <c r="I42" t="s">
        <v>546</v>
      </c>
      <c r="J42" t="s">
        <v>547</v>
      </c>
    </row>
    <row r="43" spans="1:10" x14ac:dyDescent="0.25">
      <c r="A43">
        <v>42</v>
      </c>
      <c r="B43" t="s">
        <v>316</v>
      </c>
      <c r="C43" t="s">
        <v>309</v>
      </c>
      <c r="D43" t="s">
        <v>548</v>
      </c>
      <c r="E43" t="s">
        <v>549</v>
      </c>
      <c r="F43" t="s">
        <v>550</v>
      </c>
      <c r="G43" s="3">
        <v>78579</v>
      </c>
      <c r="H43" t="s">
        <v>551</v>
      </c>
      <c r="I43" t="s">
        <v>552</v>
      </c>
      <c r="J43" t="s">
        <v>553</v>
      </c>
    </row>
    <row r="44" spans="1:10" x14ac:dyDescent="0.25">
      <c r="A44">
        <v>43</v>
      </c>
      <c r="B44" t="s">
        <v>308</v>
      </c>
      <c r="C44" t="s">
        <v>309</v>
      </c>
      <c r="D44" t="s">
        <v>554</v>
      </c>
      <c r="E44" t="s">
        <v>555</v>
      </c>
      <c r="F44" t="s">
        <v>556</v>
      </c>
      <c r="G44" s="3">
        <v>21712</v>
      </c>
      <c r="H44" t="s">
        <v>557</v>
      </c>
      <c r="I44" t="s">
        <v>558</v>
      </c>
      <c r="J44" t="s">
        <v>559</v>
      </c>
    </row>
    <row r="45" spans="1:10" x14ac:dyDescent="0.25">
      <c r="A45">
        <v>44</v>
      </c>
      <c r="B45" t="s">
        <v>316</v>
      </c>
      <c r="C45" t="s">
        <v>309</v>
      </c>
      <c r="D45" t="s">
        <v>560</v>
      </c>
      <c r="E45" t="s">
        <v>561</v>
      </c>
      <c r="F45" t="s">
        <v>562</v>
      </c>
      <c r="G45" s="3">
        <v>42329</v>
      </c>
      <c r="H45" t="s">
        <v>412</v>
      </c>
      <c r="I45" t="s">
        <v>563</v>
      </c>
      <c r="J45" t="s">
        <v>564</v>
      </c>
    </row>
    <row r="46" spans="1:10" x14ac:dyDescent="0.25">
      <c r="A46">
        <v>45</v>
      </c>
      <c r="B46" t="s">
        <v>308</v>
      </c>
      <c r="C46" t="s">
        <v>309</v>
      </c>
      <c r="D46" t="s">
        <v>565</v>
      </c>
      <c r="E46" t="s">
        <v>566</v>
      </c>
      <c r="F46" t="s">
        <v>567</v>
      </c>
      <c r="G46" s="3">
        <v>24988</v>
      </c>
      <c r="H46" t="s">
        <v>568</v>
      </c>
      <c r="I46" t="s">
        <v>309</v>
      </c>
      <c r="J46" t="s">
        <v>569</v>
      </c>
    </row>
    <row r="47" spans="1:10" x14ac:dyDescent="0.25">
      <c r="A47">
        <v>46</v>
      </c>
      <c r="B47" t="s">
        <v>316</v>
      </c>
      <c r="C47" t="s">
        <v>309</v>
      </c>
      <c r="D47" t="s">
        <v>570</v>
      </c>
      <c r="E47" t="s">
        <v>571</v>
      </c>
      <c r="F47" t="s">
        <v>572</v>
      </c>
      <c r="G47" s="3">
        <v>25938</v>
      </c>
      <c r="H47" t="s">
        <v>573</v>
      </c>
      <c r="I47" t="s">
        <v>574</v>
      </c>
      <c r="J47" t="s">
        <v>575</v>
      </c>
    </row>
    <row r="48" spans="1:10" x14ac:dyDescent="0.25">
      <c r="A48">
        <v>47</v>
      </c>
      <c r="B48" t="s">
        <v>316</v>
      </c>
      <c r="C48" t="s">
        <v>309</v>
      </c>
      <c r="D48" t="s">
        <v>576</v>
      </c>
      <c r="E48" t="s">
        <v>577</v>
      </c>
      <c r="F48" t="s">
        <v>578</v>
      </c>
      <c r="G48" s="3">
        <v>56254</v>
      </c>
      <c r="H48" t="s">
        <v>579</v>
      </c>
      <c r="I48" t="s">
        <v>580</v>
      </c>
      <c r="J48" t="s">
        <v>581</v>
      </c>
    </row>
    <row r="49" spans="1:10" x14ac:dyDescent="0.25">
      <c r="A49">
        <v>48</v>
      </c>
      <c r="B49" t="s">
        <v>316</v>
      </c>
      <c r="C49" t="s">
        <v>309</v>
      </c>
      <c r="D49" t="s">
        <v>582</v>
      </c>
      <c r="E49" t="s">
        <v>583</v>
      </c>
      <c r="F49" t="s">
        <v>584</v>
      </c>
      <c r="G49" s="3">
        <v>25885</v>
      </c>
      <c r="H49" t="s">
        <v>585</v>
      </c>
      <c r="I49" t="s">
        <v>586</v>
      </c>
      <c r="J49" t="s">
        <v>587</v>
      </c>
    </row>
    <row r="50" spans="1:10" x14ac:dyDescent="0.25">
      <c r="A50">
        <v>49</v>
      </c>
      <c r="B50" t="s">
        <v>308</v>
      </c>
      <c r="C50" t="s">
        <v>309</v>
      </c>
      <c r="D50" t="s">
        <v>588</v>
      </c>
      <c r="E50" t="s">
        <v>589</v>
      </c>
      <c r="F50" t="s">
        <v>590</v>
      </c>
      <c r="G50" s="3">
        <v>4668</v>
      </c>
      <c r="H50" t="s">
        <v>591</v>
      </c>
      <c r="I50" t="s">
        <v>309</v>
      </c>
      <c r="J50" t="s">
        <v>592</v>
      </c>
    </row>
    <row r="51" spans="1:10" x14ac:dyDescent="0.25">
      <c r="A51">
        <v>50</v>
      </c>
      <c r="B51" t="s">
        <v>316</v>
      </c>
      <c r="C51" t="s">
        <v>309</v>
      </c>
      <c r="D51" t="s">
        <v>593</v>
      </c>
      <c r="E51" t="s">
        <v>594</v>
      </c>
      <c r="F51" t="s">
        <v>595</v>
      </c>
      <c r="G51" s="3">
        <v>35745</v>
      </c>
      <c r="H51" t="s">
        <v>596</v>
      </c>
      <c r="I51" t="s">
        <v>597</v>
      </c>
      <c r="J51" t="s">
        <v>598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workbookViewId="0"/>
  </sheetViews>
  <sheetFormatPr baseColWidth="10" defaultRowHeight="15" x14ac:dyDescent="0.25"/>
  <cols>
    <col min="1" max="1" width="4.140625" bestFit="1" customWidth="1"/>
    <col min="2" max="2" width="7.5703125" bestFit="1" customWidth="1"/>
    <col min="3" max="3" width="5.28515625" bestFit="1" customWidth="1"/>
    <col min="4" max="4" width="9.7109375" bestFit="1" customWidth="1"/>
    <col min="5" max="5" width="11.85546875" bestFit="1" customWidth="1"/>
    <col min="6" max="6" width="23.42578125" bestFit="1" customWidth="1"/>
    <col min="7" max="7" width="6" bestFit="1" customWidth="1"/>
    <col min="8" max="8" width="17.28515625" bestFit="1" customWidth="1"/>
    <col min="9" max="9" width="24.5703125" customWidth="1"/>
    <col min="10" max="10" width="22.85546875" bestFit="1" customWidth="1"/>
    <col min="11" max="11" width="15.7109375" bestFit="1" customWidth="1"/>
    <col min="12" max="12" width="13.7109375" bestFit="1" customWidth="1"/>
    <col min="13" max="15" width="19.42578125" customWidth="1"/>
  </cols>
  <sheetData>
    <row r="1" spans="1:15" x14ac:dyDescent="0.25">
      <c r="A1" s="2" t="s">
        <v>0</v>
      </c>
      <c r="B1" s="2" t="s">
        <v>303</v>
      </c>
      <c r="C1" s="2" t="s">
        <v>304</v>
      </c>
      <c r="D1" s="2" t="s">
        <v>305</v>
      </c>
      <c r="E1" s="2" t="s">
        <v>306</v>
      </c>
      <c r="F1" s="2" t="s">
        <v>307</v>
      </c>
      <c r="G1" s="2" t="s">
        <v>6</v>
      </c>
      <c r="H1" s="2" t="s">
        <v>7</v>
      </c>
      <c r="I1" s="2" t="s">
        <v>599</v>
      </c>
      <c r="J1" s="2" t="s">
        <v>600</v>
      </c>
      <c r="K1" s="2" t="s">
        <v>601</v>
      </c>
      <c r="L1" s="2" t="s">
        <v>602</v>
      </c>
      <c r="M1" s="2" t="s">
        <v>603</v>
      </c>
      <c r="N1" s="2" t="s">
        <v>605</v>
      </c>
      <c r="O1" s="2" t="s">
        <v>604</v>
      </c>
    </row>
    <row r="2" spans="1:15" x14ac:dyDescent="0.25">
      <c r="A2">
        <v>1</v>
      </c>
      <c r="B2" t="s">
        <v>308</v>
      </c>
      <c r="C2" t="s">
        <v>309</v>
      </c>
      <c r="D2" t="s">
        <v>310</v>
      </c>
      <c r="E2" t="s">
        <v>311</v>
      </c>
      <c r="F2" t="s">
        <v>312</v>
      </c>
      <c r="G2" s="3">
        <v>77886</v>
      </c>
      <c r="H2" t="s">
        <v>313</v>
      </c>
      <c r="I2" t="str">
        <f>_xlfn.CONCAT(G2," ",H2)</f>
        <v>77886 Lauf</v>
      </c>
      <c r="J2" t="str">
        <f>IF(LEN(G2)&lt;5,_xlfn.CONCAT("0",G2," ",H2),_xlfn.CONCAT(G2," ",H2))</f>
        <v>77886 Lauf</v>
      </c>
      <c r="K2" t="s">
        <v>314</v>
      </c>
      <c r="L2" t="s">
        <v>315</v>
      </c>
      <c r="M2" t="str">
        <f>_xlfn.CONCAT(LEFT(K2,FIND("/",K2)-2),MID(K2,FIND("/",K2)+2,(LEN(K2)-(FIND("/",K2)+2))+1))</f>
        <v>0784146011044</v>
      </c>
      <c r="N2" t="str">
        <f>_xlfn.CONCAT(LEFT(L2,FIND("/",L2)-2),MID(L2,FIND("/",L2)+2,(LEN(L2)-(FIND("/",L2)+2))+1))</f>
        <v>01558093064</v>
      </c>
      <c r="O2" t="str">
        <f t="shared" ref="O2:O33" si="0">IF(ISERROR(M2),N2,M2)</f>
        <v>0784146011044</v>
      </c>
    </row>
    <row r="3" spans="1:15" x14ac:dyDescent="0.25">
      <c r="A3">
        <v>2</v>
      </c>
      <c r="B3" t="s">
        <v>316</v>
      </c>
      <c r="C3" t="s">
        <v>309</v>
      </c>
      <c r="D3" t="s">
        <v>317</v>
      </c>
      <c r="E3" t="s">
        <v>318</v>
      </c>
      <c r="F3" t="s">
        <v>319</v>
      </c>
      <c r="G3" s="3">
        <v>25779</v>
      </c>
      <c r="H3" t="s">
        <v>320</v>
      </c>
      <c r="I3" t="str">
        <f t="shared" ref="I3:I51" si="1">_xlfn.CONCAT(G3," ",H3)</f>
        <v>25779 Kleve</v>
      </c>
      <c r="J3" t="str">
        <f t="shared" ref="J3:J51" si="2">IF(LEN(G3)&lt;5,_xlfn.CONCAT("0",G3," ",H3),_xlfn.CONCAT(G3," ",H3))</f>
        <v>25779 Kleve</v>
      </c>
      <c r="K3" t="s">
        <v>321</v>
      </c>
      <c r="L3" t="s">
        <v>322</v>
      </c>
      <c r="M3" t="str">
        <f t="shared" ref="M3:M51" si="3">_xlfn.CONCAT(LEFT(K3,FIND("/",K3)-2),MID(K3,FIND("/",K3)+2,(LEN(K3)-(FIND("/",K3)+2))+1))</f>
        <v>0483661103442</v>
      </c>
      <c r="N3" t="str">
        <f t="shared" ref="N3:N51" si="4">_xlfn.CONCAT(LEFT(L3,FIND("/",L3)-2),MID(L3,FIND("/",L3)+2,(LEN(L3)-(FIND("/",L3)+2))+1))</f>
        <v>01679438694</v>
      </c>
      <c r="O3" t="str">
        <f t="shared" si="0"/>
        <v>0483661103442</v>
      </c>
    </row>
    <row r="4" spans="1:15" x14ac:dyDescent="0.25">
      <c r="A4">
        <v>3</v>
      </c>
      <c r="B4" t="s">
        <v>316</v>
      </c>
      <c r="C4" t="s">
        <v>309</v>
      </c>
      <c r="D4" t="s">
        <v>323</v>
      </c>
      <c r="E4" t="s">
        <v>324</v>
      </c>
      <c r="F4" t="s">
        <v>325</v>
      </c>
      <c r="G4" s="3">
        <v>22946</v>
      </c>
      <c r="H4" t="s">
        <v>326</v>
      </c>
      <c r="I4" t="str">
        <f t="shared" si="1"/>
        <v>22946 Großensee</v>
      </c>
      <c r="J4" t="str">
        <f t="shared" si="2"/>
        <v>22946 Großensee</v>
      </c>
      <c r="K4" t="s">
        <v>309</v>
      </c>
      <c r="L4" t="s">
        <v>327</v>
      </c>
      <c r="M4" t="e">
        <f t="shared" si="3"/>
        <v>#VALUE!</v>
      </c>
      <c r="N4" t="str">
        <f t="shared" si="4"/>
        <v>01531449544</v>
      </c>
      <c r="O4" t="str">
        <f t="shared" si="0"/>
        <v>01531449544</v>
      </c>
    </row>
    <row r="5" spans="1:15" x14ac:dyDescent="0.25">
      <c r="A5">
        <v>4</v>
      </c>
      <c r="B5" t="s">
        <v>316</v>
      </c>
      <c r="C5" t="s">
        <v>309</v>
      </c>
      <c r="D5" t="s">
        <v>328</v>
      </c>
      <c r="E5" t="s">
        <v>329</v>
      </c>
      <c r="F5" t="s">
        <v>330</v>
      </c>
      <c r="G5" s="3">
        <v>67808</v>
      </c>
      <c r="H5" t="s">
        <v>331</v>
      </c>
      <c r="I5" t="str">
        <f t="shared" si="1"/>
        <v>67808 Weitersweiler</v>
      </c>
      <c r="J5" t="str">
        <f t="shared" si="2"/>
        <v>67808 Weitersweiler</v>
      </c>
      <c r="K5" t="s">
        <v>332</v>
      </c>
      <c r="L5" t="s">
        <v>333</v>
      </c>
      <c r="M5" t="str">
        <f t="shared" si="3"/>
        <v>0635146218255</v>
      </c>
      <c r="N5" t="str">
        <f t="shared" si="4"/>
        <v>01787768823</v>
      </c>
      <c r="O5" t="str">
        <f t="shared" si="0"/>
        <v>0635146218255</v>
      </c>
    </row>
    <row r="6" spans="1:15" x14ac:dyDescent="0.25">
      <c r="A6">
        <v>5</v>
      </c>
      <c r="B6" t="s">
        <v>308</v>
      </c>
      <c r="C6" t="s">
        <v>309</v>
      </c>
      <c r="D6" t="s">
        <v>334</v>
      </c>
      <c r="E6" t="s">
        <v>335</v>
      </c>
      <c r="F6" t="s">
        <v>336</v>
      </c>
      <c r="G6" s="3">
        <v>99869</v>
      </c>
      <c r="H6" t="s">
        <v>337</v>
      </c>
      <c r="I6" t="str">
        <f t="shared" si="1"/>
        <v>99869 Ebenheim</v>
      </c>
      <c r="J6" t="str">
        <f t="shared" si="2"/>
        <v>99869 Ebenheim</v>
      </c>
      <c r="K6" t="s">
        <v>309</v>
      </c>
      <c r="L6" t="s">
        <v>338</v>
      </c>
      <c r="M6" t="e">
        <f t="shared" si="3"/>
        <v>#VALUE!</v>
      </c>
      <c r="N6" t="str">
        <f t="shared" si="4"/>
        <v>01515159126</v>
      </c>
      <c r="O6" t="str">
        <f t="shared" si="0"/>
        <v>01515159126</v>
      </c>
    </row>
    <row r="7" spans="1:15" x14ac:dyDescent="0.25">
      <c r="A7">
        <v>6</v>
      </c>
      <c r="B7" t="s">
        <v>308</v>
      </c>
      <c r="C7" t="s">
        <v>309</v>
      </c>
      <c r="D7" t="s">
        <v>339</v>
      </c>
      <c r="E7" t="s">
        <v>340</v>
      </c>
      <c r="F7" t="s">
        <v>341</v>
      </c>
      <c r="G7" s="3">
        <v>74223</v>
      </c>
      <c r="H7" t="s">
        <v>342</v>
      </c>
      <c r="I7" t="str">
        <f t="shared" si="1"/>
        <v>74223 Flein</v>
      </c>
      <c r="J7" t="str">
        <f t="shared" si="2"/>
        <v>74223 Flein</v>
      </c>
      <c r="K7" t="s">
        <v>343</v>
      </c>
      <c r="L7" t="s">
        <v>344</v>
      </c>
      <c r="M7" t="str">
        <f t="shared" si="3"/>
        <v>0713140590875</v>
      </c>
      <c r="N7" t="str">
        <f t="shared" si="4"/>
        <v>01564411418</v>
      </c>
      <c r="O7" t="str">
        <f t="shared" si="0"/>
        <v>0713140590875</v>
      </c>
    </row>
    <row r="8" spans="1:15" x14ac:dyDescent="0.25">
      <c r="A8">
        <v>7</v>
      </c>
      <c r="B8" t="s">
        <v>308</v>
      </c>
      <c r="C8" t="s">
        <v>309</v>
      </c>
      <c r="D8" t="s">
        <v>345</v>
      </c>
      <c r="E8" t="s">
        <v>346</v>
      </c>
      <c r="F8" t="s">
        <v>347</v>
      </c>
      <c r="G8" s="3">
        <v>76833</v>
      </c>
      <c r="H8" t="s">
        <v>348</v>
      </c>
      <c r="I8" t="str">
        <f t="shared" si="1"/>
        <v>76833 Walsheim</v>
      </c>
      <c r="J8" t="str">
        <f t="shared" si="2"/>
        <v>76833 Walsheim</v>
      </c>
      <c r="K8" t="s">
        <v>349</v>
      </c>
      <c r="L8" t="s">
        <v>350</v>
      </c>
      <c r="M8" t="str">
        <f t="shared" si="3"/>
        <v>0634165270118</v>
      </c>
      <c r="N8" t="str">
        <f t="shared" si="4"/>
        <v>01552420442</v>
      </c>
      <c r="O8" t="str">
        <f t="shared" si="0"/>
        <v>0634165270118</v>
      </c>
    </row>
    <row r="9" spans="1:15" x14ac:dyDescent="0.25">
      <c r="A9">
        <v>8</v>
      </c>
      <c r="B9" t="s">
        <v>316</v>
      </c>
      <c r="C9" t="s">
        <v>309</v>
      </c>
      <c r="D9" t="s">
        <v>351</v>
      </c>
      <c r="E9" t="s">
        <v>352</v>
      </c>
      <c r="F9" t="s">
        <v>353</v>
      </c>
      <c r="G9" s="3">
        <v>49733</v>
      </c>
      <c r="H9" t="s">
        <v>354</v>
      </c>
      <c r="I9" t="str">
        <f t="shared" si="1"/>
        <v>49733 Haren</v>
      </c>
      <c r="J9" t="str">
        <f t="shared" si="2"/>
        <v>49733 Haren</v>
      </c>
      <c r="K9" t="s">
        <v>355</v>
      </c>
      <c r="L9" t="s">
        <v>356</v>
      </c>
      <c r="M9" t="str">
        <f t="shared" si="3"/>
        <v>0593234043864</v>
      </c>
      <c r="N9" t="str">
        <f t="shared" si="4"/>
        <v>01721787016</v>
      </c>
      <c r="O9" t="str">
        <f t="shared" si="0"/>
        <v>0593234043864</v>
      </c>
    </row>
    <row r="10" spans="1:15" x14ac:dyDescent="0.25">
      <c r="A10">
        <v>9</v>
      </c>
      <c r="B10" t="s">
        <v>316</v>
      </c>
      <c r="C10" t="s">
        <v>309</v>
      </c>
      <c r="D10" t="s">
        <v>357</v>
      </c>
      <c r="E10" t="s">
        <v>358</v>
      </c>
      <c r="F10" t="s">
        <v>359</v>
      </c>
      <c r="G10" s="3">
        <v>20539</v>
      </c>
      <c r="H10" t="s">
        <v>360</v>
      </c>
      <c r="I10" t="str">
        <f t="shared" si="1"/>
        <v>20539 Hamburg</v>
      </c>
      <c r="J10" t="str">
        <f t="shared" si="2"/>
        <v>20539 Hamburg</v>
      </c>
      <c r="K10" t="s">
        <v>361</v>
      </c>
      <c r="L10" t="s">
        <v>362</v>
      </c>
      <c r="M10" t="str">
        <f t="shared" si="3"/>
        <v>04056811452</v>
      </c>
      <c r="N10" t="str">
        <f t="shared" si="4"/>
        <v>01759923010</v>
      </c>
      <c r="O10" t="str">
        <f t="shared" si="0"/>
        <v>04056811452</v>
      </c>
    </row>
    <row r="11" spans="1:15" x14ac:dyDescent="0.25">
      <c r="A11">
        <v>10</v>
      </c>
      <c r="B11" t="s">
        <v>316</v>
      </c>
      <c r="C11" t="s">
        <v>309</v>
      </c>
      <c r="D11" t="s">
        <v>363</v>
      </c>
      <c r="E11" t="s">
        <v>364</v>
      </c>
      <c r="F11" t="s">
        <v>365</v>
      </c>
      <c r="G11" s="3">
        <v>13187</v>
      </c>
      <c r="H11" t="s">
        <v>366</v>
      </c>
      <c r="I11" t="str">
        <f t="shared" si="1"/>
        <v>13187 Pankow</v>
      </c>
      <c r="J11" t="str">
        <f t="shared" si="2"/>
        <v>13187 Pankow</v>
      </c>
      <c r="K11" t="s">
        <v>367</v>
      </c>
      <c r="L11" t="s">
        <v>368</v>
      </c>
      <c r="M11" t="str">
        <f t="shared" si="3"/>
        <v>03068545998</v>
      </c>
      <c r="N11" t="str">
        <f t="shared" si="4"/>
        <v>01729144381</v>
      </c>
      <c r="O11" t="str">
        <f t="shared" si="0"/>
        <v>03068545998</v>
      </c>
    </row>
    <row r="12" spans="1:15" x14ac:dyDescent="0.25">
      <c r="A12">
        <v>11</v>
      </c>
      <c r="B12" t="s">
        <v>316</v>
      </c>
      <c r="C12" t="s">
        <v>309</v>
      </c>
      <c r="D12" t="s">
        <v>369</v>
      </c>
      <c r="E12" t="s">
        <v>370</v>
      </c>
      <c r="F12" t="s">
        <v>371</v>
      </c>
      <c r="G12" s="3">
        <v>56333</v>
      </c>
      <c r="H12" t="s">
        <v>372</v>
      </c>
      <c r="I12" t="str">
        <f t="shared" si="1"/>
        <v>56333 Winningen</v>
      </c>
      <c r="J12" t="str">
        <f t="shared" si="2"/>
        <v>56333 Winningen</v>
      </c>
      <c r="K12" t="s">
        <v>373</v>
      </c>
      <c r="L12" t="s">
        <v>374</v>
      </c>
      <c r="M12" t="str">
        <f t="shared" si="3"/>
        <v>0260664358734</v>
      </c>
      <c r="N12" t="str">
        <f t="shared" si="4"/>
        <v>01513367979</v>
      </c>
      <c r="O12" t="str">
        <f t="shared" si="0"/>
        <v>0260664358734</v>
      </c>
    </row>
    <row r="13" spans="1:15" x14ac:dyDescent="0.25">
      <c r="A13">
        <v>12</v>
      </c>
      <c r="B13" t="s">
        <v>308</v>
      </c>
      <c r="C13" t="s">
        <v>309</v>
      </c>
      <c r="D13" t="s">
        <v>375</v>
      </c>
      <c r="E13" t="s">
        <v>376</v>
      </c>
      <c r="F13" t="s">
        <v>377</v>
      </c>
      <c r="G13" s="3">
        <v>37441</v>
      </c>
      <c r="H13" t="s">
        <v>378</v>
      </c>
      <c r="I13" t="str">
        <f t="shared" si="1"/>
        <v>37441 Bad Sachsa</v>
      </c>
      <c r="J13" t="str">
        <f t="shared" si="2"/>
        <v>37441 Bad Sachsa</v>
      </c>
      <c r="K13" t="s">
        <v>379</v>
      </c>
      <c r="L13" t="s">
        <v>380</v>
      </c>
      <c r="M13" t="str">
        <f t="shared" si="3"/>
        <v>0552342699944</v>
      </c>
      <c r="N13" t="str">
        <f t="shared" si="4"/>
        <v>01591683281</v>
      </c>
      <c r="O13" t="str">
        <f t="shared" si="0"/>
        <v>0552342699944</v>
      </c>
    </row>
    <row r="14" spans="1:15" x14ac:dyDescent="0.25">
      <c r="A14">
        <v>13</v>
      </c>
      <c r="B14" t="s">
        <v>308</v>
      </c>
      <c r="C14" t="s">
        <v>309</v>
      </c>
      <c r="D14" t="s">
        <v>381</v>
      </c>
      <c r="E14" t="s">
        <v>382</v>
      </c>
      <c r="F14" t="s">
        <v>383</v>
      </c>
      <c r="G14" s="3">
        <v>24613</v>
      </c>
      <c r="H14" t="s">
        <v>384</v>
      </c>
      <c r="I14" t="str">
        <f t="shared" si="1"/>
        <v>24613 Aukrug</v>
      </c>
      <c r="J14" t="str">
        <f t="shared" si="2"/>
        <v>24613 Aukrug</v>
      </c>
      <c r="K14" t="s">
        <v>385</v>
      </c>
      <c r="L14" t="s">
        <v>386</v>
      </c>
      <c r="M14" t="str">
        <f t="shared" si="3"/>
        <v>0487335900425</v>
      </c>
      <c r="N14" t="str">
        <f t="shared" si="4"/>
        <v>01533081074</v>
      </c>
      <c r="O14" t="str">
        <f t="shared" si="0"/>
        <v>0487335900425</v>
      </c>
    </row>
    <row r="15" spans="1:15" x14ac:dyDescent="0.25">
      <c r="A15">
        <v>14</v>
      </c>
      <c r="B15" t="s">
        <v>308</v>
      </c>
      <c r="C15" t="s">
        <v>309</v>
      </c>
      <c r="D15" t="s">
        <v>387</v>
      </c>
      <c r="E15" t="s">
        <v>388</v>
      </c>
      <c r="F15" t="s">
        <v>389</v>
      </c>
      <c r="G15" s="3">
        <v>54487</v>
      </c>
      <c r="H15" t="s">
        <v>390</v>
      </c>
      <c r="I15" t="str">
        <f t="shared" si="1"/>
        <v>54487 Wintrich</v>
      </c>
      <c r="J15" t="str">
        <f t="shared" si="2"/>
        <v>54487 Wintrich</v>
      </c>
      <c r="K15" t="s">
        <v>309</v>
      </c>
      <c r="L15" t="s">
        <v>391</v>
      </c>
      <c r="M15" t="e">
        <f t="shared" si="3"/>
        <v>#VALUE!</v>
      </c>
      <c r="N15" t="str">
        <f t="shared" si="4"/>
        <v>01754569309</v>
      </c>
      <c r="O15" t="str">
        <f t="shared" si="0"/>
        <v>01754569309</v>
      </c>
    </row>
    <row r="16" spans="1:15" x14ac:dyDescent="0.25">
      <c r="A16">
        <v>15</v>
      </c>
      <c r="B16" t="s">
        <v>308</v>
      </c>
      <c r="C16" t="s">
        <v>309</v>
      </c>
      <c r="D16" t="s">
        <v>392</v>
      </c>
      <c r="E16" t="s">
        <v>393</v>
      </c>
      <c r="F16" t="s">
        <v>394</v>
      </c>
      <c r="G16" s="3">
        <v>55599</v>
      </c>
      <c r="H16" t="s">
        <v>395</v>
      </c>
      <c r="I16" t="str">
        <f t="shared" si="1"/>
        <v>55599 Gau-Bickelheim</v>
      </c>
      <c r="J16" t="str">
        <f t="shared" si="2"/>
        <v>55599 Gau-Bickelheim</v>
      </c>
      <c r="K16" t="s">
        <v>396</v>
      </c>
      <c r="L16" t="s">
        <v>397</v>
      </c>
      <c r="M16" t="str">
        <f t="shared" si="3"/>
        <v>0670383680778</v>
      </c>
      <c r="N16" t="str">
        <f t="shared" si="4"/>
        <v>01681443497</v>
      </c>
      <c r="O16" t="str">
        <f t="shared" si="0"/>
        <v>0670383680778</v>
      </c>
    </row>
    <row r="17" spans="1:15" x14ac:dyDescent="0.25">
      <c r="A17">
        <v>16</v>
      </c>
      <c r="B17" t="s">
        <v>316</v>
      </c>
      <c r="C17" t="s">
        <v>309</v>
      </c>
      <c r="D17" t="s">
        <v>398</v>
      </c>
      <c r="E17" t="s">
        <v>399</v>
      </c>
      <c r="F17" t="s">
        <v>400</v>
      </c>
      <c r="G17" s="3">
        <v>25557</v>
      </c>
      <c r="H17" t="s">
        <v>401</v>
      </c>
      <c r="I17" t="str">
        <f t="shared" si="1"/>
        <v>25557 Thaden</v>
      </c>
      <c r="J17" t="str">
        <f t="shared" si="2"/>
        <v>25557 Thaden</v>
      </c>
      <c r="K17" t="s">
        <v>402</v>
      </c>
      <c r="L17" t="s">
        <v>403</v>
      </c>
      <c r="M17" t="str">
        <f t="shared" si="3"/>
        <v>0487282894103</v>
      </c>
      <c r="N17" t="str">
        <f t="shared" si="4"/>
        <v>01653464690</v>
      </c>
      <c r="O17" t="str">
        <f t="shared" si="0"/>
        <v>0487282894103</v>
      </c>
    </row>
    <row r="18" spans="1:15" x14ac:dyDescent="0.25">
      <c r="A18">
        <v>17</v>
      </c>
      <c r="B18" t="s">
        <v>316</v>
      </c>
      <c r="C18" t="s">
        <v>309</v>
      </c>
      <c r="D18" t="s">
        <v>404</v>
      </c>
      <c r="E18" t="s">
        <v>405</v>
      </c>
      <c r="F18" t="s">
        <v>406</v>
      </c>
      <c r="G18" s="3">
        <v>94551</v>
      </c>
      <c r="H18" t="s">
        <v>407</v>
      </c>
      <c r="I18" t="str">
        <f t="shared" si="1"/>
        <v>94551 Hunding</v>
      </c>
      <c r="J18" t="str">
        <f t="shared" si="2"/>
        <v>94551 Hunding</v>
      </c>
      <c r="K18" t="s">
        <v>408</v>
      </c>
      <c r="L18" t="s">
        <v>409</v>
      </c>
      <c r="M18" t="str">
        <f t="shared" si="3"/>
        <v>0990419214842</v>
      </c>
      <c r="N18" t="str">
        <f t="shared" si="4"/>
        <v>01609305886</v>
      </c>
      <c r="O18" t="str">
        <f t="shared" si="0"/>
        <v>0990419214842</v>
      </c>
    </row>
    <row r="19" spans="1:15" x14ac:dyDescent="0.25">
      <c r="A19">
        <v>18</v>
      </c>
      <c r="B19" t="s">
        <v>308</v>
      </c>
      <c r="C19" t="s">
        <v>309</v>
      </c>
      <c r="D19" t="s">
        <v>382</v>
      </c>
      <c r="E19" t="s">
        <v>410</v>
      </c>
      <c r="F19" t="s">
        <v>411</v>
      </c>
      <c r="G19" s="3">
        <v>42285</v>
      </c>
      <c r="H19" t="s">
        <v>412</v>
      </c>
      <c r="I19" t="str">
        <f t="shared" si="1"/>
        <v>42285 Wuppertal</v>
      </c>
      <c r="J19" t="str">
        <f t="shared" si="2"/>
        <v>42285 Wuppertal</v>
      </c>
      <c r="K19" t="s">
        <v>413</v>
      </c>
      <c r="L19" t="s">
        <v>414</v>
      </c>
      <c r="M19" t="str">
        <f t="shared" si="3"/>
        <v>020261272945</v>
      </c>
      <c r="N19" t="str">
        <f t="shared" si="4"/>
        <v>01648964369</v>
      </c>
      <c r="O19" t="str">
        <f t="shared" si="0"/>
        <v>020261272945</v>
      </c>
    </row>
    <row r="20" spans="1:15" x14ac:dyDescent="0.25">
      <c r="A20">
        <v>19</v>
      </c>
      <c r="B20" t="s">
        <v>316</v>
      </c>
      <c r="C20" t="s">
        <v>309</v>
      </c>
      <c r="D20" t="s">
        <v>415</v>
      </c>
      <c r="E20" t="s">
        <v>416</v>
      </c>
      <c r="F20" t="s">
        <v>417</v>
      </c>
      <c r="G20" s="3">
        <v>35582</v>
      </c>
      <c r="H20" t="s">
        <v>418</v>
      </c>
      <c r="I20" t="str">
        <f t="shared" si="1"/>
        <v>35582 Wetzlar</v>
      </c>
      <c r="J20" t="str">
        <f t="shared" si="2"/>
        <v>35582 Wetzlar</v>
      </c>
      <c r="K20" t="s">
        <v>419</v>
      </c>
      <c r="L20" t="s">
        <v>420</v>
      </c>
      <c r="M20" t="str">
        <f t="shared" si="3"/>
        <v>0644128806030</v>
      </c>
      <c r="N20" t="str">
        <f t="shared" si="4"/>
        <v>01767619118</v>
      </c>
      <c r="O20" t="str">
        <f t="shared" si="0"/>
        <v>0644128806030</v>
      </c>
    </row>
    <row r="21" spans="1:15" x14ac:dyDescent="0.25">
      <c r="A21">
        <v>20</v>
      </c>
      <c r="B21" t="s">
        <v>316</v>
      </c>
      <c r="C21" t="s">
        <v>309</v>
      </c>
      <c r="D21" t="s">
        <v>421</v>
      </c>
      <c r="E21" t="s">
        <v>422</v>
      </c>
      <c r="F21" t="s">
        <v>423</v>
      </c>
      <c r="G21" s="3">
        <v>56761</v>
      </c>
      <c r="H21" t="s">
        <v>424</v>
      </c>
      <c r="I21" t="str">
        <f t="shared" si="1"/>
        <v>56761 Müllenbach</v>
      </c>
      <c r="J21" t="str">
        <f t="shared" si="2"/>
        <v>56761 Müllenbach</v>
      </c>
      <c r="K21" t="s">
        <v>425</v>
      </c>
      <c r="L21" t="s">
        <v>426</v>
      </c>
      <c r="M21" t="str">
        <f t="shared" si="3"/>
        <v>026531442760</v>
      </c>
      <c r="N21" t="str">
        <f t="shared" si="4"/>
        <v>01643835149</v>
      </c>
      <c r="O21" t="str">
        <f t="shared" si="0"/>
        <v>026531442760</v>
      </c>
    </row>
    <row r="22" spans="1:15" x14ac:dyDescent="0.25">
      <c r="A22">
        <v>21</v>
      </c>
      <c r="B22" t="s">
        <v>316</v>
      </c>
      <c r="C22" t="s">
        <v>301</v>
      </c>
      <c r="D22" t="s">
        <v>427</v>
      </c>
      <c r="E22" t="s">
        <v>428</v>
      </c>
      <c r="F22" t="s">
        <v>429</v>
      </c>
      <c r="G22" s="3">
        <v>67816</v>
      </c>
      <c r="H22" t="s">
        <v>430</v>
      </c>
      <c r="I22" t="str">
        <f t="shared" si="1"/>
        <v>67816 Standenbühl</v>
      </c>
      <c r="J22" t="str">
        <f t="shared" si="2"/>
        <v>67816 Standenbühl</v>
      </c>
      <c r="K22" t="s">
        <v>309</v>
      </c>
      <c r="L22" t="s">
        <v>431</v>
      </c>
      <c r="M22" t="e">
        <f t="shared" si="3"/>
        <v>#VALUE!</v>
      </c>
      <c r="N22" t="str">
        <f t="shared" si="4"/>
        <v>01726741796</v>
      </c>
      <c r="O22" t="str">
        <f t="shared" si="0"/>
        <v>01726741796</v>
      </c>
    </row>
    <row r="23" spans="1:15" x14ac:dyDescent="0.25">
      <c r="A23">
        <v>22</v>
      </c>
      <c r="B23" t="s">
        <v>316</v>
      </c>
      <c r="C23" t="s">
        <v>309</v>
      </c>
      <c r="D23" t="s">
        <v>432</v>
      </c>
      <c r="E23" t="s">
        <v>433</v>
      </c>
      <c r="F23" t="s">
        <v>434</v>
      </c>
      <c r="G23" s="3">
        <v>16321</v>
      </c>
      <c r="H23" t="s">
        <v>435</v>
      </c>
      <c r="I23" t="str">
        <f t="shared" si="1"/>
        <v>16321 Rüdnitz</v>
      </c>
      <c r="J23" t="str">
        <f t="shared" si="2"/>
        <v>16321 Rüdnitz</v>
      </c>
      <c r="K23" t="s">
        <v>436</v>
      </c>
      <c r="L23" t="s">
        <v>437</v>
      </c>
      <c r="M23" t="str">
        <f t="shared" si="3"/>
        <v>0333771927853</v>
      </c>
      <c r="N23" t="str">
        <f t="shared" si="4"/>
        <v>01509682600</v>
      </c>
      <c r="O23" t="str">
        <f t="shared" si="0"/>
        <v>0333771927853</v>
      </c>
    </row>
    <row r="24" spans="1:15" x14ac:dyDescent="0.25">
      <c r="A24">
        <v>23</v>
      </c>
      <c r="B24" t="s">
        <v>308</v>
      </c>
      <c r="C24" t="s">
        <v>309</v>
      </c>
      <c r="D24" t="s">
        <v>438</v>
      </c>
      <c r="E24" t="s">
        <v>439</v>
      </c>
      <c r="F24" t="s">
        <v>440</v>
      </c>
      <c r="G24" s="3">
        <v>83550</v>
      </c>
      <c r="H24" t="s">
        <v>441</v>
      </c>
      <c r="I24" t="str">
        <f t="shared" si="1"/>
        <v>83550 Emmering</v>
      </c>
      <c r="J24" t="str">
        <f t="shared" si="2"/>
        <v>83550 Emmering</v>
      </c>
      <c r="K24" t="s">
        <v>442</v>
      </c>
      <c r="L24" t="s">
        <v>443</v>
      </c>
      <c r="M24" t="str">
        <f t="shared" si="3"/>
        <v>0803967652129</v>
      </c>
      <c r="N24" t="str">
        <f t="shared" si="4"/>
        <v>01791394140</v>
      </c>
      <c r="O24" t="str">
        <f t="shared" si="0"/>
        <v>0803967652129</v>
      </c>
    </row>
    <row r="25" spans="1:15" x14ac:dyDescent="0.25">
      <c r="A25">
        <v>24</v>
      </c>
      <c r="B25" t="s">
        <v>308</v>
      </c>
      <c r="C25" t="s">
        <v>309</v>
      </c>
      <c r="D25" t="s">
        <v>444</v>
      </c>
      <c r="E25" t="s">
        <v>445</v>
      </c>
      <c r="F25" t="s">
        <v>446</v>
      </c>
      <c r="G25" s="3">
        <v>35687</v>
      </c>
      <c r="H25" t="s">
        <v>447</v>
      </c>
      <c r="I25" t="str">
        <f t="shared" si="1"/>
        <v>35687 Dillenburg</v>
      </c>
      <c r="J25" t="str">
        <f t="shared" si="2"/>
        <v>35687 Dillenburg</v>
      </c>
      <c r="K25" t="s">
        <v>448</v>
      </c>
      <c r="L25" t="s">
        <v>449</v>
      </c>
      <c r="M25" t="str">
        <f t="shared" si="3"/>
        <v>0277134183492</v>
      </c>
      <c r="N25" t="str">
        <f t="shared" si="4"/>
        <v>01585436544</v>
      </c>
      <c r="O25" t="str">
        <f t="shared" si="0"/>
        <v>0277134183492</v>
      </c>
    </row>
    <row r="26" spans="1:15" x14ac:dyDescent="0.25">
      <c r="A26">
        <v>25</v>
      </c>
      <c r="B26" t="s">
        <v>316</v>
      </c>
      <c r="C26" t="s">
        <v>301</v>
      </c>
      <c r="D26" t="s">
        <v>450</v>
      </c>
      <c r="E26" t="s">
        <v>451</v>
      </c>
      <c r="F26" t="s">
        <v>452</v>
      </c>
      <c r="G26" s="3">
        <v>99817</v>
      </c>
      <c r="H26" t="s">
        <v>453</v>
      </c>
      <c r="I26" t="str">
        <f t="shared" si="1"/>
        <v>99817 Eisenach</v>
      </c>
      <c r="J26" t="str">
        <f t="shared" si="2"/>
        <v>99817 Eisenach</v>
      </c>
      <c r="K26" t="s">
        <v>454</v>
      </c>
      <c r="L26" t="s">
        <v>455</v>
      </c>
      <c r="M26" t="str">
        <f t="shared" si="3"/>
        <v>0369197672432</v>
      </c>
      <c r="N26" t="str">
        <f t="shared" si="4"/>
        <v>01618658007</v>
      </c>
      <c r="O26" t="str">
        <f t="shared" si="0"/>
        <v>0369197672432</v>
      </c>
    </row>
    <row r="27" spans="1:15" x14ac:dyDescent="0.25">
      <c r="A27">
        <v>26</v>
      </c>
      <c r="B27" t="s">
        <v>308</v>
      </c>
      <c r="C27" t="s">
        <v>309</v>
      </c>
      <c r="D27" t="s">
        <v>456</v>
      </c>
      <c r="E27" t="s">
        <v>457</v>
      </c>
      <c r="F27" t="s">
        <v>458</v>
      </c>
      <c r="G27" s="3">
        <v>98529</v>
      </c>
      <c r="H27" t="s">
        <v>459</v>
      </c>
      <c r="I27" t="str">
        <f t="shared" si="1"/>
        <v>98529 Suhl</v>
      </c>
      <c r="J27" t="str">
        <f t="shared" si="2"/>
        <v>98529 Suhl</v>
      </c>
      <c r="K27" t="s">
        <v>460</v>
      </c>
      <c r="L27" t="s">
        <v>461</v>
      </c>
      <c r="M27" t="str">
        <f t="shared" si="3"/>
        <v>0368163915290</v>
      </c>
      <c r="N27" t="str">
        <f t="shared" si="4"/>
        <v>01715408278</v>
      </c>
      <c r="O27" t="str">
        <f t="shared" si="0"/>
        <v>0368163915290</v>
      </c>
    </row>
    <row r="28" spans="1:15" x14ac:dyDescent="0.25">
      <c r="A28">
        <v>27</v>
      </c>
      <c r="B28" t="s">
        <v>308</v>
      </c>
      <c r="C28" t="s">
        <v>309</v>
      </c>
      <c r="D28" t="s">
        <v>462</v>
      </c>
      <c r="E28" t="s">
        <v>463</v>
      </c>
      <c r="F28" t="s">
        <v>464</v>
      </c>
      <c r="G28" s="3">
        <v>70469</v>
      </c>
      <c r="H28" t="s">
        <v>465</v>
      </c>
      <c r="I28" t="str">
        <f t="shared" si="1"/>
        <v>70469 Stuttgart</v>
      </c>
      <c r="J28" t="str">
        <f t="shared" si="2"/>
        <v>70469 Stuttgart</v>
      </c>
      <c r="K28" t="s">
        <v>466</v>
      </c>
      <c r="L28" t="s">
        <v>467</v>
      </c>
      <c r="M28" t="str">
        <f t="shared" si="3"/>
        <v>071183189211</v>
      </c>
      <c r="N28" t="str">
        <f t="shared" si="4"/>
        <v>01634817612</v>
      </c>
      <c r="O28" t="str">
        <f t="shared" si="0"/>
        <v>071183189211</v>
      </c>
    </row>
    <row r="29" spans="1:15" x14ac:dyDescent="0.25">
      <c r="A29">
        <v>28</v>
      </c>
      <c r="B29" t="s">
        <v>308</v>
      </c>
      <c r="C29" t="s">
        <v>309</v>
      </c>
      <c r="D29" t="s">
        <v>468</v>
      </c>
      <c r="E29" t="s">
        <v>469</v>
      </c>
      <c r="F29" t="s">
        <v>470</v>
      </c>
      <c r="G29" s="3">
        <v>95358</v>
      </c>
      <c r="H29" t="s">
        <v>471</v>
      </c>
      <c r="I29" t="str">
        <f t="shared" si="1"/>
        <v>95358 Guttenberg</v>
      </c>
      <c r="J29" t="str">
        <f t="shared" si="2"/>
        <v>95358 Guttenberg</v>
      </c>
      <c r="K29" t="s">
        <v>472</v>
      </c>
      <c r="L29" t="s">
        <v>473</v>
      </c>
      <c r="M29" t="str">
        <f t="shared" si="3"/>
        <v>0922578918350</v>
      </c>
      <c r="N29" t="str">
        <f t="shared" si="4"/>
        <v>01561896394</v>
      </c>
      <c r="O29" t="str">
        <f t="shared" si="0"/>
        <v>0922578918350</v>
      </c>
    </row>
    <row r="30" spans="1:15" x14ac:dyDescent="0.25">
      <c r="A30">
        <v>29</v>
      </c>
      <c r="B30" t="s">
        <v>308</v>
      </c>
      <c r="C30" t="s">
        <v>309</v>
      </c>
      <c r="D30" t="s">
        <v>474</v>
      </c>
      <c r="E30" t="s">
        <v>475</v>
      </c>
      <c r="F30" t="s">
        <v>476</v>
      </c>
      <c r="G30" s="3">
        <v>45886</v>
      </c>
      <c r="H30" t="s">
        <v>477</v>
      </c>
      <c r="I30" t="str">
        <f t="shared" si="1"/>
        <v>45886 Gelsenkirchen</v>
      </c>
      <c r="J30" t="str">
        <f t="shared" si="2"/>
        <v>45886 Gelsenkirchen</v>
      </c>
      <c r="K30" t="s">
        <v>478</v>
      </c>
      <c r="L30" t="s">
        <v>479</v>
      </c>
      <c r="M30" t="str">
        <f t="shared" si="3"/>
        <v>020938681645</v>
      </c>
      <c r="N30" t="str">
        <f t="shared" si="4"/>
        <v>01764007410</v>
      </c>
      <c r="O30" t="str">
        <f t="shared" si="0"/>
        <v>020938681645</v>
      </c>
    </row>
    <row r="31" spans="1:15" x14ac:dyDescent="0.25">
      <c r="A31">
        <v>30</v>
      </c>
      <c r="B31" t="s">
        <v>308</v>
      </c>
      <c r="C31" t="s">
        <v>309</v>
      </c>
      <c r="D31" t="s">
        <v>480</v>
      </c>
      <c r="E31" t="s">
        <v>481</v>
      </c>
      <c r="F31" t="s">
        <v>482</v>
      </c>
      <c r="G31" s="3">
        <v>82393</v>
      </c>
      <c r="H31" t="s">
        <v>483</v>
      </c>
      <c r="I31" t="str">
        <f t="shared" si="1"/>
        <v>82393 Iffeldorf</v>
      </c>
      <c r="J31" t="str">
        <f t="shared" si="2"/>
        <v>82393 Iffeldorf</v>
      </c>
      <c r="K31" t="s">
        <v>484</v>
      </c>
      <c r="L31" t="s">
        <v>485</v>
      </c>
      <c r="M31" t="str">
        <f t="shared" si="3"/>
        <v>0885694285221</v>
      </c>
      <c r="N31" t="str">
        <f t="shared" si="4"/>
        <v>01699062475</v>
      </c>
      <c r="O31" t="str">
        <f t="shared" si="0"/>
        <v>0885694285221</v>
      </c>
    </row>
    <row r="32" spans="1:15" x14ac:dyDescent="0.25">
      <c r="A32">
        <v>31</v>
      </c>
      <c r="B32" t="s">
        <v>308</v>
      </c>
      <c r="C32" t="s">
        <v>309</v>
      </c>
      <c r="D32" t="s">
        <v>486</v>
      </c>
      <c r="E32" t="s">
        <v>487</v>
      </c>
      <c r="F32" t="s">
        <v>488</v>
      </c>
      <c r="G32" s="3">
        <v>67744</v>
      </c>
      <c r="H32" t="s">
        <v>489</v>
      </c>
      <c r="I32" t="str">
        <f t="shared" si="1"/>
        <v>67744 Schweinschied</v>
      </c>
      <c r="J32" t="str">
        <f t="shared" si="2"/>
        <v>67744 Schweinschied</v>
      </c>
      <c r="K32" t="s">
        <v>490</v>
      </c>
      <c r="L32" t="s">
        <v>491</v>
      </c>
      <c r="M32" t="str">
        <f t="shared" si="3"/>
        <v>0675319970888</v>
      </c>
      <c r="N32" t="str">
        <f t="shared" si="4"/>
        <v>01656707537</v>
      </c>
      <c r="O32" t="str">
        <f t="shared" si="0"/>
        <v>0675319970888</v>
      </c>
    </row>
    <row r="33" spans="1:15" x14ac:dyDescent="0.25">
      <c r="A33">
        <v>32</v>
      </c>
      <c r="B33" t="s">
        <v>316</v>
      </c>
      <c r="C33" t="s">
        <v>309</v>
      </c>
      <c r="D33" t="s">
        <v>492</v>
      </c>
      <c r="E33" t="s">
        <v>493</v>
      </c>
      <c r="F33" t="s">
        <v>494</v>
      </c>
      <c r="G33" s="3">
        <v>79292</v>
      </c>
      <c r="H33" t="s">
        <v>495</v>
      </c>
      <c r="I33" t="str">
        <f t="shared" si="1"/>
        <v>79292 Pfaffenweiler</v>
      </c>
      <c r="J33" t="str">
        <f t="shared" si="2"/>
        <v>79292 Pfaffenweiler</v>
      </c>
      <c r="K33" t="s">
        <v>496</v>
      </c>
      <c r="L33" t="s">
        <v>497</v>
      </c>
      <c r="M33" t="str">
        <f t="shared" si="3"/>
        <v>0766462629601</v>
      </c>
      <c r="N33" t="str">
        <f t="shared" si="4"/>
        <v>01617734994</v>
      </c>
      <c r="O33" t="str">
        <f t="shared" si="0"/>
        <v>0766462629601</v>
      </c>
    </row>
    <row r="34" spans="1:15" x14ac:dyDescent="0.25">
      <c r="A34">
        <v>33</v>
      </c>
      <c r="B34" t="s">
        <v>316</v>
      </c>
      <c r="C34" t="s">
        <v>309</v>
      </c>
      <c r="D34" t="s">
        <v>498</v>
      </c>
      <c r="E34" t="s">
        <v>499</v>
      </c>
      <c r="F34" t="s">
        <v>500</v>
      </c>
      <c r="G34" s="3">
        <v>24641</v>
      </c>
      <c r="H34" t="s">
        <v>501</v>
      </c>
      <c r="I34" t="str">
        <f t="shared" si="1"/>
        <v>24641 Sievershütten</v>
      </c>
      <c r="J34" t="str">
        <f t="shared" si="2"/>
        <v>24641 Sievershütten</v>
      </c>
      <c r="K34" t="s">
        <v>502</v>
      </c>
      <c r="L34" t="s">
        <v>503</v>
      </c>
      <c r="M34" t="str">
        <f t="shared" si="3"/>
        <v>0419475756129</v>
      </c>
      <c r="N34" t="str">
        <f t="shared" si="4"/>
        <v>01544599569</v>
      </c>
      <c r="O34" t="str">
        <f t="shared" ref="O34:O65" si="5">IF(ISERROR(M34),N34,M34)</f>
        <v>0419475756129</v>
      </c>
    </row>
    <row r="35" spans="1:15" x14ac:dyDescent="0.25">
      <c r="A35">
        <v>34</v>
      </c>
      <c r="B35" t="s">
        <v>316</v>
      </c>
      <c r="C35" t="s">
        <v>309</v>
      </c>
      <c r="D35" t="s">
        <v>504</v>
      </c>
      <c r="E35" t="s">
        <v>505</v>
      </c>
      <c r="F35" t="s">
        <v>506</v>
      </c>
      <c r="G35" s="3">
        <v>55624</v>
      </c>
      <c r="H35" t="s">
        <v>507</v>
      </c>
      <c r="I35" t="str">
        <f t="shared" si="1"/>
        <v>55624 Schwerbach</v>
      </c>
      <c r="J35" t="str">
        <f t="shared" si="2"/>
        <v>55624 Schwerbach</v>
      </c>
      <c r="K35" t="s">
        <v>508</v>
      </c>
      <c r="L35" t="s">
        <v>509</v>
      </c>
      <c r="M35" t="str">
        <f t="shared" si="3"/>
        <v>0654428203744</v>
      </c>
      <c r="N35" t="str">
        <f t="shared" si="4"/>
        <v>01799088157</v>
      </c>
      <c r="O35" t="str">
        <f t="shared" si="5"/>
        <v>0654428203744</v>
      </c>
    </row>
    <row r="36" spans="1:15" x14ac:dyDescent="0.25">
      <c r="A36">
        <v>35</v>
      </c>
      <c r="B36" t="s">
        <v>316</v>
      </c>
      <c r="C36" t="s">
        <v>309</v>
      </c>
      <c r="D36" t="s">
        <v>510</v>
      </c>
      <c r="E36" t="s">
        <v>511</v>
      </c>
      <c r="F36" t="s">
        <v>512</v>
      </c>
      <c r="G36" s="3">
        <v>17438</v>
      </c>
      <c r="H36" t="s">
        <v>513</v>
      </c>
      <c r="I36" t="str">
        <f t="shared" si="1"/>
        <v>17438 Wolgast</v>
      </c>
      <c r="J36" t="str">
        <f t="shared" si="2"/>
        <v>17438 Wolgast</v>
      </c>
      <c r="K36" t="s">
        <v>309</v>
      </c>
      <c r="L36" t="s">
        <v>514</v>
      </c>
      <c r="M36" t="e">
        <f t="shared" si="3"/>
        <v>#VALUE!</v>
      </c>
      <c r="N36" t="str">
        <f t="shared" si="4"/>
        <v>01724417461</v>
      </c>
      <c r="O36" t="str">
        <f t="shared" si="5"/>
        <v>01724417461</v>
      </c>
    </row>
    <row r="37" spans="1:15" x14ac:dyDescent="0.25">
      <c r="A37">
        <v>36</v>
      </c>
      <c r="B37" t="s">
        <v>308</v>
      </c>
      <c r="C37" t="s">
        <v>309</v>
      </c>
      <c r="D37" t="s">
        <v>515</v>
      </c>
      <c r="E37" t="s">
        <v>516</v>
      </c>
      <c r="F37" t="s">
        <v>517</v>
      </c>
      <c r="G37" s="3">
        <v>24107</v>
      </c>
      <c r="H37" t="s">
        <v>518</v>
      </c>
      <c r="I37" t="str">
        <f t="shared" si="1"/>
        <v>24107 Kiel</v>
      </c>
      <c r="J37" t="str">
        <f t="shared" si="2"/>
        <v>24107 Kiel</v>
      </c>
      <c r="K37" t="s">
        <v>309</v>
      </c>
      <c r="L37" t="s">
        <v>519</v>
      </c>
      <c r="M37" t="e">
        <f t="shared" si="3"/>
        <v>#VALUE!</v>
      </c>
      <c r="N37" t="str">
        <f t="shared" si="4"/>
        <v>01729260153</v>
      </c>
      <c r="O37" t="str">
        <f t="shared" si="5"/>
        <v>01729260153</v>
      </c>
    </row>
    <row r="38" spans="1:15" x14ac:dyDescent="0.25">
      <c r="A38">
        <v>37</v>
      </c>
      <c r="B38" t="s">
        <v>308</v>
      </c>
      <c r="C38" t="s">
        <v>520</v>
      </c>
      <c r="D38" t="s">
        <v>521</v>
      </c>
      <c r="E38" t="s">
        <v>522</v>
      </c>
      <c r="F38" t="s">
        <v>523</v>
      </c>
      <c r="G38" s="3">
        <v>96170</v>
      </c>
      <c r="H38" t="s">
        <v>524</v>
      </c>
      <c r="I38" t="str">
        <f t="shared" si="1"/>
        <v>96170 Priesendorf</v>
      </c>
      <c r="J38" t="str">
        <f t="shared" si="2"/>
        <v>96170 Priesendorf</v>
      </c>
      <c r="K38" t="s">
        <v>309</v>
      </c>
      <c r="L38" t="s">
        <v>525</v>
      </c>
      <c r="M38" t="e">
        <f t="shared" si="3"/>
        <v>#VALUE!</v>
      </c>
      <c r="N38" t="str">
        <f t="shared" si="4"/>
        <v>01686684416</v>
      </c>
      <c r="O38" t="str">
        <f t="shared" si="5"/>
        <v>01686684416</v>
      </c>
    </row>
    <row r="39" spans="1:15" x14ac:dyDescent="0.25">
      <c r="A39">
        <v>38</v>
      </c>
      <c r="B39" t="s">
        <v>308</v>
      </c>
      <c r="C39" t="s">
        <v>309</v>
      </c>
      <c r="D39" t="s">
        <v>526</v>
      </c>
      <c r="E39" t="s">
        <v>527</v>
      </c>
      <c r="F39" t="s">
        <v>528</v>
      </c>
      <c r="G39" s="3">
        <v>99718</v>
      </c>
      <c r="H39" t="s">
        <v>529</v>
      </c>
      <c r="I39" t="str">
        <f t="shared" si="1"/>
        <v>99718 Niederbösa</v>
      </c>
      <c r="J39" t="str">
        <f t="shared" si="2"/>
        <v>99718 Niederbösa</v>
      </c>
      <c r="K39" t="s">
        <v>309</v>
      </c>
      <c r="L39" t="s">
        <v>530</v>
      </c>
      <c r="M39" t="e">
        <f t="shared" si="3"/>
        <v>#VALUE!</v>
      </c>
      <c r="N39" t="str">
        <f t="shared" si="4"/>
        <v>01505265869</v>
      </c>
      <c r="O39" t="str">
        <f t="shared" si="5"/>
        <v>01505265869</v>
      </c>
    </row>
    <row r="40" spans="1:15" x14ac:dyDescent="0.25">
      <c r="A40">
        <v>39</v>
      </c>
      <c r="B40" t="s">
        <v>316</v>
      </c>
      <c r="C40" t="s">
        <v>309</v>
      </c>
      <c r="D40" t="s">
        <v>531</v>
      </c>
      <c r="E40" t="s">
        <v>532</v>
      </c>
      <c r="F40" t="s">
        <v>533</v>
      </c>
      <c r="G40" s="3">
        <v>24589</v>
      </c>
      <c r="H40" t="s">
        <v>534</v>
      </c>
      <c r="I40" t="str">
        <f t="shared" si="1"/>
        <v>24589 Schülp</v>
      </c>
      <c r="J40" t="str">
        <f t="shared" si="2"/>
        <v>24589 Schülp</v>
      </c>
      <c r="K40" t="s">
        <v>535</v>
      </c>
      <c r="L40" t="s">
        <v>536</v>
      </c>
      <c r="M40" t="str">
        <f t="shared" si="3"/>
        <v>0439212126773</v>
      </c>
      <c r="N40" t="str">
        <f t="shared" si="4"/>
        <v>01501150659</v>
      </c>
      <c r="O40" t="str">
        <f t="shared" si="5"/>
        <v>0439212126773</v>
      </c>
    </row>
    <row r="41" spans="1:15" x14ac:dyDescent="0.25">
      <c r="A41">
        <v>40</v>
      </c>
      <c r="B41" t="s">
        <v>308</v>
      </c>
      <c r="C41" t="s">
        <v>309</v>
      </c>
      <c r="D41" t="s">
        <v>537</v>
      </c>
      <c r="E41" t="s">
        <v>538</v>
      </c>
      <c r="F41" t="s">
        <v>539</v>
      </c>
      <c r="G41" s="3">
        <v>56767</v>
      </c>
      <c r="H41" t="s">
        <v>540</v>
      </c>
      <c r="I41" t="str">
        <f t="shared" si="1"/>
        <v>56767 Höchstberg</v>
      </c>
      <c r="J41" t="str">
        <f t="shared" si="2"/>
        <v>56767 Höchstberg</v>
      </c>
      <c r="K41" t="s">
        <v>541</v>
      </c>
      <c r="L41" t="s">
        <v>542</v>
      </c>
      <c r="M41" t="str">
        <f t="shared" si="3"/>
        <v>0269260278573</v>
      </c>
      <c r="N41" t="str">
        <f t="shared" si="4"/>
        <v>01619531652</v>
      </c>
      <c r="O41" t="str">
        <f t="shared" si="5"/>
        <v>0269260278573</v>
      </c>
    </row>
    <row r="42" spans="1:15" x14ac:dyDescent="0.25">
      <c r="A42">
        <v>41</v>
      </c>
      <c r="B42" t="s">
        <v>316</v>
      </c>
      <c r="C42" t="s">
        <v>309</v>
      </c>
      <c r="D42" t="s">
        <v>543</v>
      </c>
      <c r="E42" t="s">
        <v>428</v>
      </c>
      <c r="F42" t="s">
        <v>544</v>
      </c>
      <c r="G42" s="3">
        <v>63826</v>
      </c>
      <c r="H42" t="s">
        <v>545</v>
      </c>
      <c r="I42" t="str">
        <f t="shared" si="1"/>
        <v>63826 Geiselbach</v>
      </c>
      <c r="J42" t="str">
        <f t="shared" si="2"/>
        <v>63826 Geiselbach</v>
      </c>
      <c r="K42" t="s">
        <v>546</v>
      </c>
      <c r="L42" t="s">
        <v>547</v>
      </c>
      <c r="M42" t="str">
        <f t="shared" si="3"/>
        <v>0602478658453</v>
      </c>
      <c r="N42" t="str">
        <f t="shared" si="4"/>
        <v>01773404759</v>
      </c>
      <c r="O42" t="str">
        <f t="shared" si="5"/>
        <v>0602478658453</v>
      </c>
    </row>
    <row r="43" spans="1:15" x14ac:dyDescent="0.25">
      <c r="A43">
        <v>42</v>
      </c>
      <c r="B43" t="s">
        <v>316</v>
      </c>
      <c r="C43" t="s">
        <v>309</v>
      </c>
      <c r="D43" t="s">
        <v>548</v>
      </c>
      <c r="E43" t="s">
        <v>549</v>
      </c>
      <c r="F43" t="s">
        <v>550</v>
      </c>
      <c r="G43" s="3">
        <v>78579</v>
      </c>
      <c r="H43" t="s">
        <v>551</v>
      </c>
      <c r="I43" t="str">
        <f t="shared" si="1"/>
        <v>78579 Neuhausen ob Eck</v>
      </c>
      <c r="J43" t="str">
        <f t="shared" si="2"/>
        <v>78579 Neuhausen ob Eck</v>
      </c>
      <c r="K43" t="s">
        <v>552</v>
      </c>
      <c r="L43" t="s">
        <v>553</v>
      </c>
      <c r="M43" t="str">
        <f t="shared" si="3"/>
        <v>0746740926312</v>
      </c>
      <c r="N43" t="str">
        <f t="shared" si="4"/>
        <v>01779016149</v>
      </c>
      <c r="O43" t="str">
        <f t="shared" si="5"/>
        <v>0746740926312</v>
      </c>
    </row>
    <row r="44" spans="1:15" x14ac:dyDescent="0.25">
      <c r="A44">
        <v>43</v>
      </c>
      <c r="B44" t="s">
        <v>308</v>
      </c>
      <c r="C44" t="s">
        <v>309</v>
      </c>
      <c r="D44" t="s">
        <v>554</v>
      </c>
      <c r="E44" t="s">
        <v>555</v>
      </c>
      <c r="F44" t="s">
        <v>556</v>
      </c>
      <c r="G44" s="3">
        <v>21712</v>
      </c>
      <c r="H44" t="s">
        <v>557</v>
      </c>
      <c r="I44" t="str">
        <f t="shared" si="1"/>
        <v>21712 Großenwörden</v>
      </c>
      <c r="J44" t="str">
        <f t="shared" si="2"/>
        <v>21712 Großenwörden</v>
      </c>
      <c r="K44" t="s">
        <v>558</v>
      </c>
      <c r="L44" t="s">
        <v>559</v>
      </c>
      <c r="M44" t="str">
        <f t="shared" si="3"/>
        <v>0477571804496</v>
      </c>
      <c r="N44" t="str">
        <f t="shared" si="4"/>
        <v>01783312686</v>
      </c>
      <c r="O44" t="str">
        <f t="shared" si="5"/>
        <v>0477571804496</v>
      </c>
    </row>
    <row r="45" spans="1:15" x14ac:dyDescent="0.25">
      <c r="A45">
        <v>44</v>
      </c>
      <c r="B45" t="s">
        <v>316</v>
      </c>
      <c r="C45" t="s">
        <v>309</v>
      </c>
      <c r="D45" t="s">
        <v>560</v>
      </c>
      <c r="E45" t="s">
        <v>561</v>
      </c>
      <c r="F45" t="s">
        <v>562</v>
      </c>
      <c r="G45" s="3">
        <v>42329</v>
      </c>
      <c r="H45" t="s">
        <v>412</v>
      </c>
      <c r="I45" t="str">
        <f t="shared" si="1"/>
        <v>42329 Wuppertal</v>
      </c>
      <c r="J45" t="str">
        <f t="shared" si="2"/>
        <v>42329 Wuppertal</v>
      </c>
      <c r="K45" t="s">
        <v>563</v>
      </c>
      <c r="L45" t="s">
        <v>564</v>
      </c>
      <c r="M45" t="str">
        <f t="shared" si="3"/>
        <v>020233362365</v>
      </c>
      <c r="N45" t="str">
        <f t="shared" si="4"/>
        <v>01721392862</v>
      </c>
      <c r="O45" t="str">
        <f t="shared" si="5"/>
        <v>020233362365</v>
      </c>
    </row>
    <row r="46" spans="1:15" x14ac:dyDescent="0.25">
      <c r="A46">
        <v>45</v>
      </c>
      <c r="B46" t="s">
        <v>308</v>
      </c>
      <c r="C46" t="s">
        <v>309</v>
      </c>
      <c r="D46" t="s">
        <v>565</v>
      </c>
      <c r="E46" t="s">
        <v>566</v>
      </c>
      <c r="F46" t="s">
        <v>567</v>
      </c>
      <c r="G46" s="3">
        <v>24988</v>
      </c>
      <c r="H46" t="s">
        <v>568</v>
      </c>
      <c r="I46" t="str">
        <f t="shared" si="1"/>
        <v>24988 Oeversee</v>
      </c>
      <c r="J46" t="str">
        <f t="shared" si="2"/>
        <v>24988 Oeversee</v>
      </c>
      <c r="K46" t="s">
        <v>309</v>
      </c>
      <c r="L46" t="s">
        <v>569</v>
      </c>
      <c r="M46" t="e">
        <f t="shared" si="3"/>
        <v>#VALUE!</v>
      </c>
      <c r="N46" t="str">
        <f t="shared" si="4"/>
        <v>01571970826</v>
      </c>
      <c r="O46" t="str">
        <f t="shared" si="5"/>
        <v>01571970826</v>
      </c>
    </row>
    <row r="47" spans="1:15" x14ac:dyDescent="0.25">
      <c r="A47">
        <v>46</v>
      </c>
      <c r="B47" t="s">
        <v>316</v>
      </c>
      <c r="C47" t="s">
        <v>309</v>
      </c>
      <c r="D47" t="s">
        <v>570</v>
      </c>
      <c r="E47" t="s">
        <v>571</v>
      </c>
      <c r="F47" t="s">
        <v>572</v>
      </c>
      <c r="G47" s="3">
        <v>25938</v>
      </c>
      <c r="H47" t="s">
        <v>573</v>
      </c>
      <c r="I47" t="str">
        <f t="shared" si="1"/>
        <v>25938 Wrixum</v>
      </c>
      <c r="J47" t="str">
        <f t="shared" si="2"/>
        <v>25938 Wrixum</v>
      </c>
      <c r="K47" t="s">
        <v>574</v>
      </c>
      <c r="L47" t="s">
        <v>575</v>
      </c>
      <c r="M47" t="str">
        <f t="shared" si="3"/>
        <v>0468199051837</v>
      </c>
      <c r="N47" t="str">
        <f t="shared" si="4"/>
        <v>01776116197</v>
      </c>
      <c r="O47" t="str">
        <f t="shared" si="5"/>
        <v>0468199051837</v>
      </c>
    </row>
    <row r="48" spans="1:15" x14ac:dyDescent="0.25">
      <c r="A48">
        <v>47</v>
      </c>
      <c r="B48" t="s">
        <v>316</v>
      </c>
      <c r="C48" t="s">
        <v>309</v>
      </c>
      <c r="D48" t="s">
        <v>576</v>
      </c>
      <c r="E48" t="s">
        <v>577</v>
      </c>
      <c r="F48" t="s">
        <v>578</v>
      </c>
      <c r="G48" s="3">
        <v>56254</v>
      </c>
      <c r="H48" t="s">
        <v>579</v>
      </c>
      <c r="I48" t="str">
        <f t="shared" si="1"/>
        <v>56254 Moselkern</v>
      </c>
      <c r="J48" t="str">
        <f t="shared" si="2"/>
        <v>56254 Moselkern</v>
      </c>
      <c r="K48" t="s">
        <v>580</v>
      </c>
      <c r="L48" t="s">
        <v>581</v>
      </c>
      <c r="M48" t="str">
        <f t="shared" si="3"/>
        <v>0267275822250</v>
      </c>
      <c r="N48" t="str">
        <f t="shared" si="4"/>
        <v>01506160377</v>
      </c>
      <c r="O48" t="str">
        <f t="shared" si="5"/>
        <v>0267275822250</v>
      </c>
    </row>
    <row r="49" spans="1:15" x14ac:dyDescent="0.25">
      <c r="A49">
        <v>48</v>
      </c>
      <c r="B49" t="s">
        <v>316</v>
      </c>
      <c r="C49" t="s">
        <v>309</v>
      </c>
      <c r="D49" t="s">
        <v>582</v>
      </c>
      <c r="E49" t="s">
        <v>583</v>
      </c>
      <c r="F49" t="s">
        <v>584</v>
      </c>
      <c r="G49" s="3">
        <v>25885</v>
      </c>
      <c r="H49" t="s">
        <v>585</v>
      </c>
      <c r="I49" t="str">
        <f t="shared" si="1"/>
        <v>25885 Oster-Ohrstedt</v>
      </c>
      <c r="J49" t="str">
        <f t="shared" si="2"/>
        <v>25885 Oster-Ohrstedt</v>
      </c>
      <c r="K49" t="s">
        <v>586</v>
      </c>
      <c r="L49" t="s">
        <v>587</v>
      </c>
      <c r="M49" t="str">
        <f t="shared" si="3"/>
        <v>0484734564131</v>
      </c>
      <c r="N49" t="str">
        <f t="shared" si="4"/>
        <v>01697948612</v>
      </c>
      <c r="O49" t="str">
        <f t="shared" si="5"/>
        <v>0484734564131</v>
      </c>
    </row>
    <row r="50" spans="1:15" x14ac:dyDescent="0.25">
      <c r="A50">
        <v>49</v>
      </c>
      <c r="B50" t="s">
        <v>308</v>
      </c>
      <c r="C50" t="s">
        <v>309</v>
      </c>
      <c r="D50" t="s">
        <v>588</v>
      </c>
      <c r="E50" t="s">
        <v>589</v>
      </c>
      <c r="F50" t="s">
        <v>590</v>
      </c>
      <c r="G50" s="3">
        <v>4668</v>
      </c>
      <c r="H50" t="s">
        <v>591</v>
      </c>
      <c r="I50" t="str">
        <f t="shared" si="1"/>
        <v>4668 Großbardau</v>
      </c>
      <c r="J50" t="str">
        <f t="shared" si="2"/>
        <v>04668 Großbardau</v>
      </c>
      <c r="K50" t="s">
        <v>309</v>
      </c>
      <c r="L50" t="s">
        <v>592</v>
      </c>
      <c r="M50" t="e">
        <f t="shared" si="3"/>
        <v>#VALUE!</v>
      </c>
      <c r="N50" t="str">
        <f t="shared" si="4"/>
        <v>01711681196</v>
      </c>
      <c r="O50" t="str">
        <f t="shared" si="5"/>
        <v>01711681196</v>
      </c>
    </row>
    <row r="51" spans="1:15" x14ac:dyDescent="0.25">
      <c r="A51">
        <v>50</v>
      </c>
      <c r="B51" t="s">
        <v>316</v>
      </c>
      <c r="C51" t="s">
        <v>309</v>
      </c>
      <c r="D51" t="s">
        <v>593</v>
      </c>
      <c r="E51" t="s">
        <v>594</v>
      </c>
      <c r="F51" t="s">
        <v>595</v>
      </c>
      <c r="G51" s="3">
        <v>35745</v>
      </c>
      <c r="H51" t="s">
        <v>596</v>
      </c>
      <c r="I51" t="str">
        <f t="shared" si="1"/>
        <v>35745 Herborn</v>
      </c>
      <c r="J51" t="str">
        <f t="shared" si="2"/>
        <v>35745 Herborn</v>
      </c>
      <c r="K51" t="s">
        <v>597</v>
      </c>
      <c r="L51" t="s">
        <v>598</v>
      </c>
      <c r="M51" t="str">
        <f t="shared" si="3"/>
        <v>0277215935162</v>
      </c>
      <c r="N51" t="str">
        <f t="shared" si="4"/>
        <v>01797897133</v>
      </c>
      <c r="O51" t="str">
        <f t="shared" si="5"/>
        <v>0277215935162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DieAufgabe</vt:lpstr>
      <vt:lpstr>Bereinigt_MitFormeln</vt:lpstr>
      <vt:lpstr>Bereinigt</vt:lpstr>
      <vt:lpstr>DieLösung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Joy Jagusch</cp:lastModifiedBy>
  <dcterms:created xsi:type="dcterms:W3CDTF">2017-04-08T12:25:25Z</dcterms:created>
  <dcterms:modified xsi:type="dcterms:W3CDTF">2017-04-09T12:40:15Z</dcterms:modified>
</cp:coreProperties>
</file>